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6-2024\"/>
    </mc:Choice>
  </mc:AlternateContent>
  <xr:revisionPtr revIDLastSave="0" documentId="13_ncr:1_{5BA39D11-2628-471D-A9E8-2466B376E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107" i="1" s="1"/>
  <c r="D97" i="1"/>
  <c r="D72" i="1"/>
  <c r="D69" i="1"/>
  <c r="D96" i="1"/>
  <c r="D86" i="1"/>
  <c r="D94" i="1"/>
  <c r="D92" i="1" l="1"/>
  <c r="D90" i="1"/>
  <c r="D88" i="1"/>
  <c r="D83" i="1"/>
  <c r="D81" i="1"/>
  <c r="D79" i="1" l="1"/>
  <c r="D77" i="1"/>
  <c r="D74" i="1"/>
  <c r="D102" i="1"/>
  <c r="D64" i="1"/>
  <c r="D66" i="1"/>
  <c r="D61" i="1" l="1"/>
  <c r="D59" i="1"/>
  <c r="D57" i="1"/>
  <c r="D55" i="1"/>
  <c r="D53" i="1"/>
  <c r="D51" i="1"/>
  <c r="D48" i="1"/>
  <c r="D46" i="1"/>
  <c r="D44" i="1"/>
  <c r="D42" i="1"/>
  <c r="D40" i="1"/>
  <c r="D38" i="1"/>
  <c r="D36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08" i="1" l="1"/>
</calcChain>
</file>

<file path=xl/sharedStrings.xml><?xml version="1.0" encoding="utf-8"?>
<sst xmlns="http://schemas.openxmlformats.org/spreadsheetml/2006/main" count="280" uniqueCount="145">
  <si>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</si>
  <si>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</si>
  <si>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</si>
  <si>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</si>
  <si>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</si>
  <si>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</si>
  <si>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</si>
  <si>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</si>
  <si>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</si>
  <si>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</si>
  <si>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01.06.2024 Do 30.06.2024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</si>
  <si>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</si>
  <si>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</si>
  <si>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</si>
  <si>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</si>
  <si>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SREDNJA ŠKOLA OROSLAVJE</t>
  </si>
  <si>
    <t>Ukupno:</t>
  </si>
  <si>
    <t>ŽIVA VODA d.o.o.</t>
  </si>
  <si>
    <t>86255713939</t>
  </si>
  <si>
    <t>10000 Zagreb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</si>
  <si>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</si>
  <si>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</si>
  <si>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</si>
  <si>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</si>
  <si>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</si>
  <si>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Svežanj d.o.o.</t>
  </si>
  <si>
    <t>84456801514</t>
  </si>
  <si>
    <t xml:space="preserve"> 21263 Krivodol</t>
  </si>
  <si>
    <t xml:space="preserve">INTELEKTUALNE I OSOBNE USLUGE                                                                                                                         </t>
  </si>
  <si>
    <t>EKO-MONITORING D.O.O.</t>
  </si>
  <si>
    <t>82818873408</t>
  </si>
  <si>
    <t>VARAŽDIN</t>
  </si>
  <si>
    <t>TIM PAPIR j.d.o.o.</t>
  </si>
  <si>
    <t>82224265653</t>
  </si>
  <si>
    <t>KRAPINA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</si>
  <si>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</si>
  <si>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</si>
  <si>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</si>
  <si>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</si>
  <si>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</si>
  <si>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</si>
  <si>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</si>
  <si>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</si>
  <si>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POINT D.O.O.</t>
  </si>
  <si>
    <t>80947211460</t>
  </si>
  <si>
    <t xml:space="preserve">RAČUNALNE USLUGE                                                                                                                                      </t>
  </si>
  <si>
    <t>TASLAK TRADE D.O.O.</t>
  </si>
  <si>
    <t>80404670494</t>
  </si>
  <si>
    <t>21000 Split</t>
  </si>
  <si>
    <t xml:space="preserve">STRUČNO USAVRŠAVANJE ZAPOSLENIKA                                                                                                                      </t>
  </si>
  <si>
    <t>NAKNADE TROŠKOVA OSOBAMA IZVAN RADNOG ODNOSA</t>
  </si>
  <si>
    <t>STANEK D.O.O.</t>
  </si>
  <si>
    <t>76706875460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</si>
  <si>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</si>
  <si>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</si>
  <si>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</si>
  <si>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</si>
  <si>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</si>
  <si>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</si>
  <si>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NAKLADA SLAP d.o.o.</t>
  </si>
  <si>
    <t>70108447975</t>
  </si>
  <si>
    <t>10450 Jastrebarsko</t>
  </si>
  <si>
    <t>TRGOVINA KRK D.D.</t>
  </si>
  <si>
    <t>66548420466</t>
  </si>
  <si>
    <t>51511 MALINSKA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</si>
  <si>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</si>
  <si>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</si>
  <si>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</si>
  <si>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</si>
  <si>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</si>
  <si>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>MB ALATI D.O.O.</t>
  </si>
  <si>
    <t>58530688474</t>
  </si>
  <si>
    <t>ALATI MILIĆ D.O.O.</t>
  </si>
  <si>
    <t>53769098448</t>
  </si>
  <si>
    <t xml:space="preserve">UREĐAJI, STROJEVI I OPREMA ZA OSTALE NAMJENE                                                                                                          </t>
  </si>
  <si>
    <t>EKO-FLOR PLUS D.O.O.</t>
  </si>
  <si>
    <t>50730247993</t>
  </si>
  <si>
    <t>M.E.P., D.O.O. ZA POSLOVNE USLUGE I TRGOVINU</t>
  </si>
  <si>
    <t>50090625176</t>
  </si>
  <si>
    <t>10000 ZAGREB</t>
  </si>
  <si>
    <t>TERMOSTAR</t>
  </si>
  <si>
    <t>47776906056</t>
  </si>
  <si>
    <t>49243 OROSLAVJE</t>
  </si>
  <si>
    <t xml:space="preserve">OPREMA ZA ODRŽAVANJE I ZAŠTITU                                                                                                                        </t>
  </si>
  <si>
    <t>HEP-PLIN d.o.o.</t>
  </si>
  <si>
    <t>41317489366</t>
  </si>
  <si>
    <t>OSIJEK</t>
  </si>
  <si>
    <t>ŠKOLSKA KNJIGA D.D.</t>
  </si>
  <si>
    <t>38967655335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</si>
  <si>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</si>
  <si>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</si>
  <si>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</si>
  <si>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</si>
  <si>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</si>
  <si>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</si>
  <si>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NAKNADE ZA PRIJEVOZ, ZA RAD NA TERENU I ODVOJENI ŽIVOT   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</si>
  <si>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</si>
  <si>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</si>
  <si>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</si>
  <si>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</si>
  <si>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</si>
  <si>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</si>
  <si>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</si>
  <si>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</si>
  <si>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</si>
  <si>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</si>
  <si>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</si>
  <si>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</si>
  <si>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</si>
  <si>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KOZMETIKA FENIKS D.O.O.</t>
  </si>
  <si>
    <t>ŠKOLSKE NOVINE D.O.O.</t>
  </si>
  <si>
    <t>Slovenija</t>
  </si>
  <si>
    <t>SAJEMA D.O.O.</t>
  </si>
  <si>
    <t>FURNITURE1 D.O.O.</t>
  </si>
  <si>
    <t>ZAGIT SISTEMI D.O.O.</t>
  </si>
  <si>
    <t>E.S.K. D.O.O.</t>
  </si>
  <si>
    <t>HP-HRVATSKA POŠTA D.D.</t>
  </si>
  <si>
    <t>87311810356</t>
  </si>
  <si>
    <t>PIZZERIA F AND L D.O.O.</t>
  </si>
  <si>
    <t>31928549639</t>
  </si>
  <si>
    <t>KONZUM PLUS  D.O.O.</t>
  </si>
  <si>
    <t>62226620908</t>
  </si>
  <si>
    <t>ARGENTUM  D.O.O.</t>
  </si>
  <si>
    <t>14922557579</t>
  </si>
  <si>
    <t>OFFERTISSIMA D.O.O.</t>
  </si>
  <si>
    <t>00643859701</t>
  </si>
  <si>
    <t>SVETA NEDJELJA</t>
  </si>
  <si>
    <t>AKIDS HR  D.O.O.</t>
  </si>
  <si>
    <t>97350708482</t>
  </si>
  <si>
    <t>MUDRINIĆ D.O.O.</t>
  </si>
  <si>
    <t>40774535523</t>
  </si>
  <si>
    <t>LUKA</t>
  </si>
  <si>
    <t>INA INDUSTRIJA NAFTE D.D. - INA KARTICA</t>
  </si>
  <si>
    <t>27759560625</t>
  </si>
  <si>
    <t xml:space="preserve">                                         ZABOK                                             </t>
  </si>
  <si>
    <t xml:space="preserve">                                      ZAGREB                                            </t>
  </si>
  <si>
    <t>55745436713</t>
  </si>
  <si>
    <t>24796394086</t>
  </si>
  <si>
    <t>09598170798</t>
  </si>
  <si>
    <t>ZRIM-KO PODJETJE ZA TRGOVINO D.O.O.</t>
  </si>
  <si>
    <t>22888622129</t>
  </si>
  <si>
    <t>33412662987</t>
  </si>
  <si>
    <t>KERESTINEC</t>
  </si>
  <si>
    <t>06135698286</t>
  </si>
  <si>
    <t>USLUGE TEKUĆEG I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</si>
</sst>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5" fillId="0" borderId="11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7" fillId="0" borderId="10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/>
    <xf numFmtId="0" fontId="0" fillId="0" borderId="14" xfId="0" applyBorder="1"/>
    <xf numFmtId="0" fontId="0" fillId="0" borderId="1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09"/>
  <sheetViews>
    <sheetView tabSelected="1" topLeftCell="A86" zoomScaleNormal="100" workbookViewId="0">
      <selection activeCell="D112" sqref="D1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441.51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441.51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18.25</v>
      </c>
      <c r="E9" s="10">
        <v>3234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18.25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59.74</v>
      </c>
      <c r="E11" s="10">
        <v>3431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59.74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150</v>
      </c>
      <c r="E13" s="10">
        <v>3237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150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312.5</v>
      </c>
      <c r="E15" s="10">
        <v>3237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312.5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149.25</v>
      </c>
      <c r="E17" s="10">
        <v>3222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149.25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23</v>
      </c>
      <c r="D19" s="18">
        <v>137.86000000000001</v>
      </c>
      <c r="E19" s="10">
        <v>3231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137.86000000000001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1637.99</v>
      </c>
      <c r="E21" s="10">
        <v>3235</v>
      </c>
      <c r="F21" s="9" t="s">
        <v>42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1637.99</v>
      </c>
      <c r="E22" s="24"/>
      <c r="F22" s="26"/>
      <c r="G22" s="27"/>
    </row>
    <row r="23" spans="1:7" x14ac:dyDescent="0.25">
      <c r="A23" s="9" t="s">
        <v>43</v>
      </c>
      <c r="B23" s="14" t="s">
        <v>44</v>
      </c>
      <c r="C23" s="10" t="s">
        <v>31</v>
      </c>
      <c r="D23" s="18">
        <v>89.59</v>
      </c>
      <c r="E23" s="10">
        <v>3238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89.59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611.35</v>
      </c>
      <c r="E25" s="10">
        <v>3213</v>
      </c>
      <c r="F25" s="9" t="s">
        <v>49</v>
      </c>
      <c r="G25" s="28" t="s">
        <v>15</v>
      </c>
    </row>
    <row r="26" spans="1:7" x14ac:dyDescent="0.25">
      <c r="A26" s="9"/>
      <c r="B26" s="14"/>
      <c r="C26" s="10"/>
      <c r="D26" s="18">
        <v>1222.68</v>
      </c>
      <c r="E26" s="10">
        <v>3241</v>
      </c>
      <c r="F26" s="9" t="s">
        <v>50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1834.0300000000002</v>
      </c>
      <c r="E27" s="24"/>
      <c r="F27" s="26"/>
      <c r="G27" s="27"/>
    </row>
    <row r="28" spans="1:7" x14ac:dyDescent="0.25">
      <c r="A28" s="9" t="s">
        <v>51</v>
      </c>
      <c r="B28" s="14" t="s">
        <v>52</v>
      </c>
      <c r="C28" s="10" t="s">
        <v>31</v>
      </c>
      <c r="D28" s="18">
        <v>75.900000000000006</v>
      </c>
      <c r="E28" s="10">
        <v>3299</v>
      </c>
      <c r="F28" s="9" t="s">
        <v>53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75.900000000000006</v>
      </c>
      <c r="E29" s="24"/>
      <c r="F29" s="26"/>
      <c r="G29" s="27"/>
    </row>
    <row r="30" spans="1:7" x14ac:dyDescent="0.25">
      <c r="A30" s="9" t="s">
        <v>54</v>
      </c>
      <c r="B30" s="14" t="s">
        <v>55</v>
      </c>
      <c r="C30" s="10" t="s">
        <v>56</v>
      </c>
      <c r="D30" s="18">
        <v>108.75</v>
      </c>
      <c r="E30" s="10">
        <v>3238</v>
      </c>
      <c r="F30" s="9" t="s">
        <v>45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108.75</v>
      </c>
      <c r="E31" s="24"/>
      <c r="F31" s="26"/>
      <c r="G31" s="27"/>
    </row>
    <row r="32" spans="1:7" x14ac:dyDescent="0.25">
      <c r="A32" s="9" t="s">
        <v>57</v>
      </c>
      <c r="B32" s="14" t="s">
        <v>58</v>
      </c>
      <c r="C32" s="10" t="s">
        <v>23</v>
      </c>
      <c r="D32" s="18">
        <v>184.16</v>
      </c>
      <c r="E32" s="10">
        <v>3231</v>
      </c>
      <c r="F32" s="9" t="s">
        <v>38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184.16</v>
      </c>
      <c r="E33" s="24"/>
      <c r="F33" s="26"/>
      <c r="G33" s="27"/>
    </row>
    <row r="34" spans="1:7" x14ac:dyDescent="0.25">
      <c r="A34" s="9" t="s">
        <v>59</v>
      </c>
      <c r="B34" s="14" t="s">
        <v>60</v>
      </c>
      <c r="C34" s="10" t="s">
        <v>61</v>
      </c>
      <c r="D34" s="18">
        <v>4.99</v>
      </c>
      <c r="E34" s="10">
        <v>3231</v>
      </c>
      <c r="F34" s="9" t="s">
        <v>38</v>
      </c>
      <c r="G34" s="28" t="s">
        <v>15</v>
      </c>
    </row>
    <row r="35" spans="1:7" x14ac:dyDescent="0.25">
      <c r="A35" s="9"/>
      <c r="B35" s="14"/>
      <c r="C35" s="10"/>
      <c r="D35" s="18">
        <v>44.59</v>
      </c>
      <c r="E35" s="10">
        <v>3299</v>
      </c>
      <c r="F35" s="9" t="s">
        <v>53</v>
      </c>
      <c r="G35" s="29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SUM(D34:D35)</f>
        <v>49.580000000000005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85.68</v>
      </c>
      <c r="E37" s="10">
        <v>3221</v>
      </c>
      <c r="F37" s="9" t="s">
        <v>14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85.68</v>
      </c>
      <c r="E38" s="24"/>
      <c r="F38" s="26"/>
      <c r="G38" s="27"/>
    </row>
    <row r="39" spans="1:7" x14ac:dyDescent="0.25">
      <c r="A39" s="9" t="s">
        <v>65</v>
      </c>
      <c r="B39" s="14" t="s">
        <v>66</v>
      </c>
      <c r="C39" s="10" t="s">
        <v>23</v>
      </c>
      <c r="D39" s="18">
        <v>467.93</v>
      </c>
      <c r="E39" s="10">
        <v>3223</v>
      </c>
      <c r="F39" s="9" t="s">
        <v>67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467.93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134</v>
      </c>
      <c r="D41" s="18">
        <v>136.76</v>
      </c>
      <c r="E41" s="10">
        <v>3234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136.76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41</v>
      </c>
      <c r="D43" s="18">
        <v>130.80000000000001</v>
      </c>
      <c r="E43" s="10">
        <v>3222</v>
      </c>
      <c r="F43" s="9" t="s">
        <v>35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130.80000000000001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23</v>
      </c>
      <c r="D45" s="18">
        <v>149</v>
      </c>
      <c r="E45" s="10">
        <v>4227</v>
      </c>
      <c r="F45" s="9" t="s">
        <v>74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149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41</v>
      </c>
      <c r="D47" s="18">
        <v>90.62</v>
      </c>
      <c r="E47" s="10">
        <v>3234</v>
      </c>
      <c r="F47" s="9" t="s">
        <v>20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90.62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79</v>
      </c>
      <c r="D49" s="18">
        <v>5.3</v>
      </c>
      <c r="E49" s="10">
        <v>3231</v>
      </c>
      <c r="F49" s="9" t="s">
        <v>38</v>
      </c>
      <c r="G49" s="28" t="s">
        <v>15</v>
      </c>
    </row>
    <row r="50" spans="1:7" x14ac:dyDescent="0.25">
      <c r="A50" s="9"/>
      <c r="B50" s="14"/>
      <c r="C50" s="10"/>
      <c r="D50" s="18">
        <v>16.46</v>
      </c>
      <c r="E50" s="10">
        <v>3299</v>
      </c>
      <c r="F50" s="9" t="s">
        <v>53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21.76</v>
      </c>
      <c r="E51" s="24"/>
      <c r="F51" s="26"/>
      <c r="G51" s="27"/>
    </row>
    <row r="52" spans="1:7" x14ac:dyDescent="0.25">
      <c r="A52" s="9" t="s">
        <v>80</v>
      </c>
      <c r="B52" s="14" t="s">
        <v>81</v>
      </c>
      <c r="C52" s="10" t="s">
        <v>82</v>
      </c>
      <c r="D52" s="18">
        <v>2986.5</v>
      </c>
      <c r="E52" s="10">
        <v>4223</v>
      </c>
      <c r="F52" s="9" t="s">
        <v>83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2986.5</v>
      </c>
      <c r="E53" s="24"/>
      <c r="F53" s="26"/>
      <c r="G53" s="27"/>
    </row>
    <row r="54" spans="1:7" x14ac:dyDescent="0.25">
      <c r="A54" s="9" t="s">
        <v>84</v>
      </c>
      <c r="B54" s="14" t="s">
        <v>85</v>
      </c>
      <c r="C54" s="10" t="s">
        <v>86</v>
      </c>
      <c r="D54" s="18">
        <v>12.2</v>
      </c>
      <c r="E54" s="10">
        <v>3223</v>
      </c>
      <c r="F54" s="9" t="s">
        <v>67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12.2</v>
      </c>
      <c r="E55" s="24"/>
      <c r="F55" s="26"/>
      <c r="G55" s="27"/>
    </row>
    <row r="56" spans="1:7" x14ac:dyDescent="0.25">
      <c r="A56" s="9" t="s">
        <v>87</v>
      </c>
      <c r="B56" s="14" t="s">
        <v>88</v>
      </c>
      <c r="C56" s="10" t="s">
        <v>135</v>
      </c>
      <c r="D56" s="18">
        <v>59.68</v>
      </c>
      <c r="E56" s="10">
        <v>3299</v>
      </c>
      <c r="F56" s="9" t="s">
        <v>53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59.68</v>
      </c>
      <c r="E57" s="24"/>
      <c r="F57" s="26"/>
      <c r="G57" s="27"/>
    </row>
    <row r="58" spans="1:7" x14ac:dyDescent="0.25">
      <c r="A58" s="9" t="s">
        <v>89</v>
      </c>
      <c r="B58" s="14" t="s">
        <v>90</v>
      </c>
      <c r="C58" s="10" t="s">
        <v>23</v>
      </c>
      <c r="D58" s="18">
        <v>371.15</v>
      </c>
      <c r="E58" s="10">
        <v>3292</v>
      </c>
      <c r="F58" s="9" t="s">
        <v>91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371.15</v>
      </c>
      <c r="E59" s="24"/>
      <c r="F59" s="26"/>
      <c r="G59" s="27"/>
    </row>
    <row r="60" spans="1:7" x14ac:dyDescent="0.25">
      <c r="A60" s="9" t="s">
        <v>92</v>
      </c>
      <c r="B60" s="14" t="s">
        <v>93</v>
      </c>
      <c r="C60" s="10" t="s">
        <v>94</v>
      </c>
      <c r="D60" s="18">
        <v>65.78</v>
      </c>
      <c r="E60" s="10">
        <v>3431</v>
      </c>
      <c r="F60" s="9" t="s">
        <v>24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65.78</v>
      </c>
      <c r="E61" s="24"/>
      <c r="F61" s="26"/>
      <c r="G61" s="27"/>
    </row>
    <row r="62" spans="1:7" x14ac:dyDescent="0.25">
      <c r="A62" s="9" t="s">
        <v>109</v>
      </c>
      <c r="B62" s="14" t="s">
        <v>136</v>
      </c>
      <c r="C62" s="10" t="s">
        <v>23</v>
      </c>
      <c r="D62" s="18">
        <v>4005</v>
      </c>
      <c r="E62" s="10">
        <v>4227</v>
      </c>
      <c r="F62" s="9" t="s">
        <v>74</v>
      </c>
      <c r="G62" s="28" t="s">
        <v>15</v>
      </c>
    </row>
    <row r="63" spans="1:7" x14ac:dyDescent="0.25">
      <c r="A63" s="9"/>
      <c r="B63" s="14"/>
      <c r="C63" s="10"/>
      <c r="D63" s="18">
        <v>80</v>
      </c>
      <c r="E63" s="10">
        <v>3231</v>
      </c>
      <c r="F63" s="9" t="s">
        <v>38</v>
      </c>
      <c r="G63" s="29"/>
    </row>
    <row r="64" spans="1:7" ht="27" customHeight="1" thickBot="1" x14ac:dyDescent="0.3">
      <c r="A64" s="22" t="s">
        <v>16</v>
      </c>
      <c r="B64" s="23"/>
      <c r="C64" s="24"/>
      <c r="D64" s="25">
        <f>SUM(D62:D63)</f>
        <v>4085</v>
      </c>
      <c r="E64" s="24"/>
      <c r="F64" s="26"/>
      <c r="G64" s="27"/>
    </row>
    <row r="65" spans="1:7" x14ac:dyDescent="0.25">
      <c r="A65" s="9" t="s">
        <v>110</v>
      </c>
      <c r="B65" s="14" t="s">
        <v>137</v>
      </c>
      <c r="C65" s="10" t="s">
        <v>23</v>
      </c>
      <c r="D65" s="18">
        <v>55</v>
      </c>
      <c r="E65" s="10">
        <v>3221</v>
      </c>
      <c r="F65" s="9" t="s">
        <v>14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55</v>
      </c>
      <c r="E66" s="24"/>
      <c r="F66" s="26"/>
      <c r="G66" s="27"/>
    </row>
    <row r="67" spans="1:7" x14ac:dyDescent="0.25">
      <c r="A67" s="9" t="s">
        <v>139</v>
      </c>
      <c r="B67" s="14" t="s">
        <v>138</v>
      </c>
      <c r="C67" s="10" t="s">
        <v>111</v>
      </c>
      <c r="D67" s="18">
        <v>158.6</v>
      </c>
      <c r="E67" s="10">
        <v>3225</v>
      </c>
      <c r="F67" s="9" t="s">
        <v>96</v>
      </c>
      <c r="G67" s="28" t="s">
        <v>15</v>
      </c>
    </row>
    <row r="68" spans="1:7" x14ac:dyDescent="0.25">
      <c r="A68" s="9"/>
      <c r="B68" s="14"/>
      <c r="C68" s="10"/>
      <c r="D68" s="18">
        <v>12.2</v>
      </c>
      <c r="E68" s="10">
        <v>3231</v>
      </c>
      <c r="F68" s="9" t="s">
        <v>38</v>
      </c>
      <c r="G68" s="29"/>
    </row>
    <row r="69" spans="1:7" ht="27" customHeight="1" thickBot="1" x14ac:dyDescent="0.3">
      <c r="A69" s="22" t="s">
        <v>16</v>
      </c>
      <c r="B69" s="23"/>
      <c r="C69" s="24"/>
      <c r="D69" s="25">
        <f>SUM(D67:D68)</f>
        <v>170.79999999999998</v>
      </c>
      <c r="E69" s="24"/>
      <c r="F69" s="26"/>
      <c r="G69" s="27"/>
    </row>
    <row r="70" spans="1:7" x14ac:dyDescent="0.25">
      <c r="A70" s="9" t="s">
        <v>112</v>
      </c>
      <c r="B70" s="14" t="s">
        <v>140</v>
      </c>
      <c r="C70" s="10" t="s">
        <v>23</v>
      </c>
      <c r="D70" s="18">
        <v>30.52</v>
      </c>
      <c r="E70" s="10">
        <v>3221</v>
      </c>
      <c r="F70" s="9" t="s">
        <v>14</v>
      </c>
      <c r="G70" s="28" t="s">
        <v>15</v>
      </c>
    </row>
    <row r="71" spans="1:7" x14ac:dyDescent="0.25">
      <c r="A71" s="9"/>
      <c r="B71" s="14"/>
      <c r="C71" s="10"/>
      <c r="D71" s="18">
        <v>7</v>
      </c>
      <c r="E71" s="10">
        <v>3231</v>
      </c>
      <c r="F71" s="9" t="s">
        <v>38</v>
      </c>
      <c r="G71" s="29"/>
    </row>
    <row r="72" spans="1:7" ht="27" customHeight="1" thickBot="1" x14ac:dyDescent="0.3">
      <c r="A72" s="22" t="s">
        <v>16</v>
      </c>
      <c r="B72" s="23"/>
      <c r="C72" s="24"/>
      <c r="D72" s="25">
        <f>SUM(D70:D71)</f>
        <v>37.519999999999996</v>
      </c>
      <c r="E72" s="24"/>
      <c r="F72" s="26"/>
      <c r="G72" s="27"/>
    </row>
    <row r="73" spans="1:7" x14ac:dyDescent="0.25">
      <c r="A73" s="9" t="s">
        <v>113</v>
      </c>
      <c r="B73" s="14" t="s">
        <v>141</v>
      </c>
      <c r="C73" s="10" t="s">
        <v>142</v>
      </c>
      <c r="D73" s="18">
        <v>462</v>
      </c>
      <c r="E73" s="10">
        <v>4227</v>
      </c>
      <c r="F73" s="9" t="s">
        <v>74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462</v>
      </c>
      <c r="E74" s="24"/>
      <c r="F74" s="26"/>
      <c r="G74" s="27"/>
    </row>
    <row r="75" spans="1:7" x14ac:dyDescent="0.25">
      <c r="A75" s="9" t="s">
        <v>115</v>
      </c>
      <c r="B75" s="14" t="s">
        <v>143</v>
      </c>
      <c r="C75" s="10" t="s">
        <v>23</v>
      </c>
      <c r="D75" s="18">
        <v>1112.5</v>
      </c>
      <c r="E75" s="10">
        <v>3237</v>
      </c>
      <c r="F75" s="9" t="s">
        <v>28</v>
      </c>
      <c r="G75" s="28" t="s">
        <v>15</v>
      </c>
    </row>
    <row r="76" spans="1:7" x14ac:dyDescent="0.25">
      <c r="A76" s="9"/>
      <c r="B76" s="14"/>
      <c r="C76" s="10"/>
      <c r="D76" s="18">
        <v>975</v>
      </c>
      <c r="E76" s="10">
        <v>3237</v>
      </c>
      <c r="F76" s="9" t="s">
        <v>28</v>
      </c>
      <c r="G76" s="29"/>
    </row>
    <row r="77" spans="1:7" ht="27" customHeight="1" thickBot="1" x14ac:dyDescent="0.3">
      <c r="A77" s="22" t="s">
        <v>16</v>
      </c>
      <c r="B77" s="23"/>
      <c r="C77" s="24"/>
      <c r="D77" s="25">
        <f>SUM(D75:D76)</f>
        <v>2087.5</v>
      </c>
      <c r="E77" s="24"/>
      <c r="F77" s="26"/>
      <c r="G77" s="27"/>
    </row>
    <row r="78" spans="1:7" x14ac:dyDescent="0.25">
      <c r="A78" s="9" t="s">
        <v>114</v>
      </c>
      <c r="B78" s="14"/>
      <c r="C78" s="10" t="s">
        <v>23</v>
      </c>
      <c r="D78" s="18">
        <v>97.5</v>
      </c>
      <c r="E78" s="10">
        <v>3232</v>
      </c>
      <c r="F78" s="9" t="s">
        <v>144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97.5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23</v>
      </c>
      <c r="D80" s="38">
        <v>18.84</v>
      </c>
      <c r="E80" s="10">
        <v>3231</v>
      </c>
      <c r="F80" s="9" t="s">
        <v>38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42">
        <f t="shared" ref="D81" si="0">SUM(D80:D80)</f>
        <v>18.84</v>
      </c>
      <c r="E81" s="24"/>
      <c r="F81" s="43"/>
      <c r="G81" s="27"/>
    </row>
    <row r="82" spans="1:7" ht="27" customHeight="1" x14ac:dyDescent="0.25">
      <c r="A82" s="9" t="s">
        <v>118</v>
      </c>
      <c r="B82" s="14" t="s">
        <v>119</v>
      </c>
      <c r="C82" s="10" t="s">
        <v>41</v>
      </c>
      <c r="D82" s="38">
        <v>25.9</v>
      </c>
      <c r="E82" s="10">
        <v>3299</v>
      </c>
      <c r="F82" s="36" t="s">
        <v>53</v>
      </c>
      <c r="G82" s="29" t="s">
        <v>15</v>
      </c>
    </row>
    <row r="83" spans="1:7" ht="27" customHeight="1" thickBot="1" x14ac:dyDescent="0.3">
      <c r="A83" s="22" t="s">
        <v>16</v>
      </c>
      <c r="B83" s="23"/>
      <c r="C83" s="24"/>
      <c r="D83" s="42">
        <f t="shared" ref="D83" si="1">SUM(D82:D82)</f>
        <v>25.9</v>
      </c>
      <c r="E83" s="24"/>
      <c r="F83" s="43"/>
      <c r="G83" s="27"/>
    </row>
    <row r="84" spans="1:7" ht="27" customHeight="1" x14ac:dyDescent="0.25">
      <c r="A84" s="9" t="s">
        <v>120</v>
      </c>
      <c r="B84" s="14" t="s">
        <v>121</v>
      </c>
      <c r="C84" s="10" t="s">
        <v>23</v>
      </c>
      <c r="D84" s="38">
        <v>7.33</v>
      </c>
      <c r="E84" s="10">
        <v>3299</v>
      </c>
      <c r="F84" s="36" t="s">
        <v>53</v>
      </c>
      <c r="G84" s="50" t="s">
        <v>15</v>
      </c>
    </row>
    <row r="85" spans="1:7" ht="27" customHeight="1" x14ac:dyDescent="0.25">
      <c r="A85" s="9"/>
      <c r="B85" s="14"/>
      <c r="C85" s="10"/>
      <c r="D85" s="38">
        <v>29.32</v>
      </c>
      <c r="E85" s="10">
        <v>3293</v>
      </c>
      <c r="F85" s="39" t="s">
        <v>97</v>
      </c>
      <c r="G85" s="51"/>
    </row>
    <row r="86" spans="1:7" ht="27" customHeight="1" thickBot="1" x14ac:dyDescent="0.3">
      <c r="A86" s="22" t="s">
        <v>16</v>
      </c>
      <c r="B86" s="23"/>
      <c r="C86" s="24"/>
      <c r="D86" s="42">
        <f>SUM(D84:D85)</f>
        <v>36.65</v>
      </c>
      <c r="E86" s="24"/>
      <c r="F86" s="43"/>
      <c r="G86" s="52"/>
    </row>
    <row r="87" spans="1:7" ht="27" customHeight="1" x14ac:dyDescent="0.25">
      <c r="A87" s="9" t="s">
        <v>122</v>
      </c>
      <c r="B87" s="14" t="s">
        <v>123</v>
      </c>
      <c r="C87" s="10" t="s">
        <v>23</v>
      </c>
      <c r="D87" s="38">
        <v>201.03</v>
      </c>
      <c r="E87" s="10">
        <v>3221</v>
      </c>
      <c r="F87" s="9" t="s">
        <v>14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42">
        <f>SUM(D87:D87)</f>
        <v>201.03</v>
      </c>
      <c r="E88" s="24"/>
      <c r="F88" s="43"/>
      <c r="G88" s="27"/>
    </row>
    <row r="89" spans="1:7" ht="27" customHeight="1" x14ac:dyDescent="0.25">
      <c r="A89" s="9" t="s">
        <v>127</v>
      </c>
      <c r="B89" s="14" t="s">
        <v>128</v>
      </c>
      <c r="C89" s="10" t="s">
        <v>23</v>
      </c>
      <c r="D89" s="38">
        <v>41.14</v>
      </c>
      <c r="E89" s="10">
        <v>3222</v>
      </c>
      <c r="F89" s="9" t="s">
        <v>35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42">
        <f>SUM(D89:D89)</f>
        <v>41.14</v>
      </c>
      <c r="E90" s="24"/>
      <c r="F90" s="43"/>
      <c r="G90" s="27"/>
    </row>
    <row r="91" spans="1:7" x14ac:dyDescent="0.25">
      <c r="A91" s="9" t="s">
        <v>124</v>
      </c>
      <c r="B91" s="14" t="s">
        <v>125</v>
      </c>
      <c r="C91" s="10" t="s">
        <v>126</v>
      </c>
      <c r="D91" s="38">
        <v>12.05</v>
      </c>
      <c r="E91" s="10">
        <v>3225</v>
      </c>
      <c r="F91" s="9" t="s">
        <v>96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42">
        <f>SUM(D91:D91)</f>
        <v>12.05</v>
      </c>
      <c r="E92" s="24"/>
      <c r="F92" s="26"/>
      <c r="G92" s="27"/>
    </row>
    <row r="93" spans="1:7" x14ac:dyDescent="0.25">
      <c r="A93" s="9" t="s">
        <v>129</v>
      </c>
      <c r="B93" s="14" t="s">
        <v>130</v>
      </c>
      <c r="C93" s="10" t="s">
        <v>131</v>
      </c>
      <c r="D93" s="38">
        <v>64</v>
      </c>
      <c r="E93" s="10">
        <v>3222</v>
      </c>
      <c r="F93" s="9" t="s">
        <v>35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42">
        <f>SUM(D93:D93)</f>
        <v>64</v>
      </c>
      <c r="E94" s="24"/>
      <c r="F94" s="26"/>
      <c r="G94" s="27"/>
    </row>
    <row r="95" spans="1:7" x14ac:dyDescent="0.25">
      <c r="A95" s="9" t="s">
        <v>132</v>
      </c>
      <c r="B95" s="14" t="s">
        <v>133</v>
      </c>
      <c r="C95" s="10" t="s">
        <v>23</v>
      </c>
      <c r="D95" s="38">
        <v>20</v>
      </c>
      <c r="E95" s="10">
        <v>3223</v>
      </c>
      <c r="F95" s="9" t="s">
        <v>67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42">
        <f>SUM(D95:D95)</f>
        <v>20</v>
      </c>
      <c r="E96" s="24"/>
      <c r="F96" s="26"/>
      <c r="G96" s="27"/>
    </row>
    <row r="97" spans="1:7" ht="27" customHeight="1" x14ac:dyDescent="0.25">
      <c r="A97" s="46"/>
      <c r="B97" s="33"/>
      <c r="C97" s="34" t="s">
        <v>99</v>
      </c>
      <c r="D97" s="35">
        <f>SUM(D8,D10,D12,D14,D16,D18,D20,D22,D24,D27,D29,D31,D33,D36,D38,D40,D42,D44,D46,D48,D51,D53,D55,D57,D59,D61,D64,D66,D69,D72,D74,D77,D79,D81,D83,D86,D88,D90,D92,D94,D96)</f>
        <v>17241.900000000001</v>
      </c>
      <c r="E97" s="34"/>
      <c r="F97" s="36"/>
      <c r="G97" s="47" t="s">
        <v>15</v>
      </c>
    </row>
    <row r="98" spans="1:7" x14ac:dyDescent="0.25">
      <c r="A98" s="37"/>
      <c r="B98" s="14"/>
      <c r="C98" s="10"/>
      <c r="D98" s="38">
        <v>102035.67</v>
      </c>
      <c r="E98" s="10">
        <v>3111</v>
      </c>
      <c r="F98" s="39" t="s">
        <v>100</v>
      </c>
      <c r="G98" s="48"/>
    </row>
    <row r="99" spans="1:7" x14ac:dyDescent="0.25">
      <c r="A99" s="37"/>
      <c r="B99" s="14"/>
      <c r="C99" s="10"/>
      <c r="D99" s="38">
        <v>16835.87</v>
      </c>
      <c r="E99" s="10">
        <v>3132</v>
      </c>
      <c r="F99" s="39" t="s">
        <v>101</v>
      </c>
      <c r="G99" s="48"/>
    </row>
    <row r="100" spans="1:7" x14ac:dyDescent="0.25">
      <c r="A100" s="37"/>
      <c r="B100" s="14"/>
      <c r="C100" s="10"/>
      <c r="D100" s="38">
        <v>537.13</v>
      </c>
      <c r="E100" s="10">
        <v>3121</v>
      </c>
      <c r="F100" s="39" t="s">
        <v>102</v>
      </c>
      <c r="G100" s="48"/>
    </row>
    <row r="101" spans="1:7" x14ac:dyDescent="0.25">
      <c r="A101" s="37"/>
      <c r="B101" s="14"/>
      <c r="C101" s="10"/>
      <c r="D101" s="38">
        <v>40.5</v>
      </c>
      <c r="E101" s="10">
        <v>3211</v>
      </c>
      <c r="F101" s="39" t="s">
        <v>103</v>
      </c>
      <c r="G101" s="48"/>
    </row>
    <row r="102" spans="1:7" x14ac:dyDescent="0.25">
      <c r="A102" s="37"/>
      <c r="B102" s="14"/>
      <c r="C102" s="10"/>
      <c r="D102" s="38">
        <f>110+92.91</f>
        <v>202.91</v>
      </c>
      <c r="E102" s="10">
        <v>3213</v>
      </c>
      <c r="F102" s="39" t="s">
        <v>104</v>
      </c>
      <c r="G102" s="48"/>
    </row>
    <row r="103" spans="1:7" x14ac:dyDescent="0.25">
      <c r="A103" s="37"/>
      <c r="B103" s="14"/>
      <c r="C103" s="10"/>
      <c r="D103" s="38">
        <v>87.26</v>
      </c>
      <c r="E103" s="10">
        <v>3214</v>
      </c>
      <c r="F103" s="39" t="s">
        <v>105</v>
      </c>
      <c r="G103" s="48"/>
    </row>
    <row r="104" spans="1:7" x14ac:dyDescent="0.25">
      <c r="A104" s="37"/>
      <c r="B104" s="14"/>
      <c r="C104" s="10"/>
      <c r="D104" s="38">
        <f>4641.78+77.18</f>
        <v>4718.96</v>
      </c>
      <c r="E104" s="10">
        <v>3212</v>
      </c>
      <c r="F104" s="39" t="s">
        <v>95</v>
      </c>
      <c r="G104" s="48"/>
    </row>
    <row r="105" spans="1:7" x14ac:dyDescent="0.25">
      <c r="A105" s="37"/>
      <c r="B105" s="14"/>
      <c r="C105" s="10"/>
      <c r="D105" s="38">
        <v>45.27</v>
      </c>
      <c r="E105" s="10">
        <v>3241</v>
      </c>
      <c r="F105" s="39" t="s">
        <v>106</v>
      </c>
      <c r="G105" s="48"/>
    </row>
    <row r="106" spans="1:7" ht="30" x14ac:dyDescent="0.25">
      <c r="A106" s="37"/>
      <c r="B106" s="14"/>
      <c r="C106" s="10"/>
      <c r="D106" s="38">
        <v>159.19999999999999</v>
      </c>
      <c r="E106" s="10">
        <v>3291</v>
      </c>
      <c r="F106" s="40" t="s">
        <v>107</v>
      </c>
      <c r="G106" s="48"/>
    </row>
    <row r="107" spans="1:7" ht="21" customHeight="1" thickBot="1" x14ac:dyDescent="0.3">
      <c r="A107" s="41"/>
      <c r="B107" s="23"/>
      <c r="C107" s="24" t="s">
        <v>108</v>
      </c>
      <c r="D107" s="42">
        <f>SUM(D98:D106)</f>
        <v>124662.77</v>
      </c>
      <c r="E107" s="24"/>
      <c r="F107" s="43"/>
      <c r="G107" s="48"/>
    </row>
    <row r="108" spans="1:7" ht="15.75" thickBot="1" x14ac:dyDescent="0.3">
      <c r="A108" s="30" t="s">
        <v>98</v>
      </c>
      <c r="B108" s="31"/>
      <c r="C108" s="32"/>
      <c r="D108" s="44">
        <f>D97+D107</f>
        <v>141904.67000000001</v>
      </c>
      <c r="E108" s="32"/>
      <c r="F108" s="45"/>
      <c r="G108" s="4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</sheetData>
  <mergeCells count="1">
    <mergeCell ref="G97:G108"/>
  </mergeCells>
  <pageMargins left="0.7" right="0.7" top="0.75" bottom="0.75" header="0.3" footer="0.3"/>
  <pageSetup paperSize="9" scale="50" fitToHeight="0" orientation="landscape" horizontalDpi="4294967293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ivana.klenkar@skole.hr</cp:lastModifiedBy>
  <cp:lastPrinted>2024-07-17T11:17:43Z</cp:lastPrinted>
  <dcterms:created xsi:type="dcterms:W3CDTF">2024-03-05T11:42:46Z</dcterms:created>
  <dcterms:modified xsi:type="dcterms:W3CDTF">2024-07-17T11:19:32Z</dcterms:modified>
</cp:coreProperties>
</file>