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- NAPUTAK 2024\Javna objava 07-2024\"/>
    </mc:Choice>
  </mc:AlternateContent>
  <xr:revisionPtr revIDLastSave="0" documentId="13_ncr:1_{3437A501-A015-43DF-903A-F1EC432813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  <c r="D21" i="1"/>
  <c r="D48" i="1"/>
  <c r="D43" i="1"/>
  <c r="D50" i="1"/>
  <c r="D45" i="1"/>
  <c r="D41" i="1"/>
  <c r="D39" i="1"/>
  <c r="D61" i="1" l="1"/>
  <c r="D37" i="1" l="1"/>
  <c r="D35" i="1"/>
  <c r="D33" i="1"/>
  <c r="D31" i="1"/>
  <c r="D29" i="1"/>
  <c r="D27" i="1"/>
  <c r="D25" i="1"/>
  <c r="D23" i="1"/>
  <c r="D18" i="1"/>
  <c r="D16" i="1"/>
  <c r="D14" i="1"/>
  <c r="D12" i="1"/>
  <c r="D10" i="1"/>
  <c r="D8" i="1"/>
  <c r="D62" i="1" l="1"/>
</calcChain>
</file>

<file path=xl/sharedStrings.xml><?xml version="1.0" encoding="utf-8"?>
<sst xmlns="http://schemas.openxmlformats.org/spreadsheetml/2006/main" count="153" uniqueCount="89">
  <si>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</si>
  <si>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</si>
  <si>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</si>
  <si>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</si>
  <si>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</si>
  <si>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</si>
  <si>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</si>
  <si>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</si>
  <si>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OROSLAVJE_x000D_
LJUDEVITA GAJA 1_x000D_
OROSLAVJE_x000D_
Tel: +385/49/588-650   Fax: 0_x000D_
OIB: 20950883747_x000D_
Mail: racunovodstvo@kr.t-com.hr_x000D_
IBAN: HR6323400091110040032</t>
  </si>
  <si>
    <t xml:space="preserve">Odgovorna Osoba: NATALIJA MUČNJAK_x000D_
     </t>
  </si>
  <si>
    <t>Isplata Sredstava Za Razdoblje: 01.07.2024 Do 31.07.2024</t>
  </si>
  <si>
    <t>BENT EXCELLENT d.o.o.</t>
  </si>
  <si>
    <t>91040737993</t>
  </si>
  <si>
    <t>ZAGREB</t>
  </si>
  <si>
    <t xml:space="preserve">UREDSKI MATERIJAL I OSTALI MATERIJALNI RASHODI                                                                                                        </t>
  </si>
  <si>
    <t>SREDNJA ŠKOLA OROSLAVJE</t>
  </si>
  <si>
    <t>Ukupno:</t>
  </si>
  <si>
    <t>FINANCIJSKA AGENCIJA</t>
  </si>
  <si>
    <t>85821130368</t>
  </si>
  <si>
    <t xml:space="preserve">BANKARSKE USLUGE I USLUGE PLATNOG PROMETA                                                                                                             </t>
  </si>
  <si>
    <t>HRVATSKI TELEKOM</t>
  </si>
  <si>
    <t>81793146560</t>
  </si>
  <si>
    <t xml:space="preserve">USLUGE TELEFONA, POŠTE I PRIJEVOZA                                                                                                                    </t>
  </si>
  <si>
    <t>MILAN GMAZ-LUŠKI</t>
  </si>
  <si>
    <t>81580286572</t>
  </si>
  <si>
    <t>OROSLAVJE</t>
  </si>
  <si>
    <t xml:space="preserve">ZAKUPNINE I NAJAMNINE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</si>
  <si>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</si>
  <si>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</si>
  <si>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</si>
  <si>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</si>
  <si>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</si>
  <si>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</si>
  <si>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TRGOVINA KRK D.D.</t>
  </si>
  <si>
    <t>66548420466</t>
  </si>
  <si>
    <t>51511 MALINSKA</t>
  </si>
  <si>
    <t>MATERIJAL I DIJELOVI ZA TEKUĆE I INVESTICIJSKO ODRŽAVANJE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</si>
  <si>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</si>
  <si>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</si>
  <si>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</si>
  <si>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</si>
  <si>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</si>
  <si>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</si>
  <si>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EKO-FLOR PLUS D.O.O.</t>
  </si>
  <si>
    <t>50730247993</t>
  </si>
  <si>
    <t>HEP-PLIN d.o.o.</t>
  </si>
  <si>
    <t>41317489366</t>
  </si>
  <si>
    <t>OSIJEK</t>
  </si>
  <si>
    <t>AUDIO-TV-VIDEO SERVIS “JURINJAK”</t>
  </si>
  <si>
    <t>08197496371</t>
  </si>
  <si>
    <t>KRAPINA</t>
  </si>
  <si>
    <t>E.S.K. d.o.o. za kontrolu i promet roba i usluga</t>
  </si>
  <si>
    <t>06135698286</t>
  </si>
  <si>
    <t>10000 Zagreb</t>
  </si>
  <si>
    <t xml:space="preserve">INTELEKTUALNE I OSOBNE USLUGE                                                                                                                         </t>
  </si>
  <si>
    <t>PRIVREDNA BANKA ZAGREB D.D.</t>
  </si>
  <si>
    <t>02535697732</t>
  </si>
  <si>
    <t>ZABOK</t>
  </si>
  <si>
    <t xml:space="preserve">NAKNADE ZA PRIJEVOZ, ZA RAD NA TERENU I ODVOJENI ŽIVOT   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</si>
  <si>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</si>
  <si>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</si>
  <si>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Sveukupno:</t>
  </si>
  <si>
    <t xml:space="preserve">                                         ZABOK                                             </t>
  </si>
  <si>
    <t>UKUPNO KATEGORIJA 1:</t>
  </si>
  <si>
    <t>PLAĆE ZA REDOVAN RAD (ukupni iznos bez bolovanja na teret HZZO-a)</t>
  </si>
  <si>
    <t>DOPRINOS NA BRUTO</t>
  </si>
  <si>
    <t>OSTALI RASHODI ZA ZAPOSLENE</t>
  </si>
  <si>
    <t>SLUŽBENA PUTOVANJA</t>
  </si>
  <si>
    <t>STRUČNO USAVRŠAVANJE ZAPOSLENIKA</t>
  </si>
  <si>
    <t>OSTALE NAKNADE TROŠKOVA ZAPOSLENIMA (LOKO VOŽNJA)</t>
  </si>
  <si>
    <t xml:space="preserve">NAKNADE TROŠKOVA OSOBAMA IZVAN RADNOG ODNOSA                                                                                                        </t>
  </si>
  <si>
    <t xml:space="preserve">NAKNADE ZA RAD PREDSTAVNIČKIH I IZVRŠNIH TIJELA I SLIČNO (bruto iznos s doprinosima na bruto)                                                                                                                                                                            </t>
  </si>
  <si>
    <t>UKUPNO KATEGORIJA 2:</t>
  </si>
  <si>
    <t>SERVUS D.O.O.</t>
  </si>
  <si>
    <t>08532746102</t>
  </si>
  <si>
    <t>USLUGE TEKUĆEG I INVESTICIJSKOG ODRŽAVANJA</t>
  </si>
  <si>
    <t>HP-HRVATSKA POŠTA D.D.</t>
  </si>
  <si>
    <t>87311810356</t>
  </si>
  <si>
    <t>JYSK  D.O.O.</t>
  </si>
  <si>
    <t>64729046835</t>
  </si>
  <si>
    <t>TEDI POSLOVANJE D.O.O.</t>
  </si>
  <si>
    <t>05514216244</t>
  </si>
  <si>
    <t>TIM PAPIR D.O.O.</t>
  </si>
  <si>
    <t>82224265653</t>
  </si>
  <si>
    <t>IKEA HRVATSKA D.O.O.</t>
  </si>
  <si>
    <t>SESVETE KRALJEVEC</t>
  </si>
  <si>
    <t>21523879111</t>
  </si>
  <si>
    <t>PEPCO CROATIA D.O.O.</t>
  </si>
  <si>
    <t>43416900320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</si>
</sst>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0" xfId="0" applyFont="1" applyBorder="1" applyAlignment="1">
      <alignment horizontal="left" vertical="top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6" fillId="0" borderId="11" xfId="0" applyNumberFormat="1" applyFont="1" applyBorder="1" applyAlignment="1">
      <alignment horizontal="right" vertical="top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64" fontId="7" fillId="0" borderId="0" xfId="0" applyNumberFormat="1" applyFont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" fillId="0" borderId="15" xfId="0" applyFont="1" applyBorder="1" applyAlignment="1">
      <alignment horizontal="left" vertical="top"/>
    </xf>
    <xf numFmtId="164" fontId="6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164" fontId="6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7"/>
  <sheetViews>
    <sheetView tabSelected="1" topLeftCell="A41" zoomScaleNormal="100" workbookViewId="0">
      <selection activeCell="C70" sqref="C7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39">
        <v>188.96</v>
      </c>
      <c r="E7" s="10">
        <v>3221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44">
        <f>SUM(D7:D7)</f>
        <v>188.96</v>
      </c>
      <c r="E8" s="24"/>
      <c r="F8" s="25"/>
      <c r="G8" s="26"/>
    </row>
    <row r="9" spans="1:7" x14ac:dyDescent="0.25">
      <c r="A9" s="9" t="s">
        <v>17</v>
      </c>
      <c r="B9" s="14" t="s">
        <v>18</v>
      </c>
      <c r="C9" s="10" t="s">
        <v>13</v>
      </c>
      <c r="D9" s="39">
        <v>10.71</v>
      </c>
      <c r="E9" s="10">
        <v>3431</v>
      </c>
      <c r="F9" s="9" t="s">
        <v>19</v>
      </c>
      <c r="G9" s="27" t="s">
        <v>15</v>
      </c>
    </row>
    <row r="10" spans="1:7" ht="27" customHeight="1" thickBot="1" x14ac:dyDescent="0.3">
      <c r="A10" s="22" t="s">
        <v>16</v>
      </c>
      <c r="B10" s="23"/>
      <c r="C10" s="24"/>
      <c r="D10" s="44">
        <f>SUM(D9:D9)</f>
        <v>10.71</v>
      </c>
      <c r="E10" s="24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13</v>
      </c>
      <c r="D11" s="39">
        <v>137.86000000000001</v>
      </c>
      <c r="E11" s="10">
        <v>3231</v>
      </c>
      <c r="F11" s="9" t="s">
        <v>22</v>
      </c>
      <c r="G11" s="27" t="s">
        <v>15</v>
      </c>
    </row>
    <row r="12" spans="1:7" ht="27" customHeight="1" thickBot="1" x14ac:dyDescent="0.3">
      <c r="A12" s="22" t="s">
        <v>16</v>
      </c>
      <c r="B12" s="23"/>
      <c r="C12" s="24"/>
      <c r="D12" s="44">
        <f>SUM(D11:D11)</f>
        <v>137.86000000000001</v>
      </c>
      <c r="E12" s="24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39">
        <v>1607.86</v>
      </c>
      <c r="E13" s="10">
        <v>3235</v>
      </c>
      <c r="F13" s="9" t="s">
        <v>26</v>
      </c>
      <c r="G13" s="27" t="s">
        <v>15</v>
      </c>
    </row>
    <row r="14" spans="1:7" ht="27" customHeight="1" thickBot="1" x14ac:dyDescent="0.3">
      <c r="A14" s="22" t="s">
        <v>16</v>
      </c>
      <c r="B14" s="23"/>
      <c r="C14" s="24"/>
      <c r="D14" s="44">
        <f>SUM(D13:D13)</f>
        <v>1607.86</v>
      </c>
      <c r="E14" s="24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39">
        <v>108.75</v>
      </c>
      <c r="E15" s="10">
        <v>3238</v>
      </c>
      <c r="F15" s="9" t="s">
        <v>30</v>
      </c>
      <c r="G15" s="27" t="s">
        <v>15</v>
      </c>
    </row>
    <row r="16" spans="1:7" ht="27" customHeight="1" thickBot="1" x14ac:dyDescent="0.3">
      <c r="A16" s="22" t="s">
        <v>16</v>
      </c>
      <c r="B16" s="23"/>
      <c r="C16" s="24"/>
      <c r="D16" s="44">
        <f>SUM(D15:D15)</f>
        <v>108.75</v>
      </c>
      <c r="E16" s="24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13</v>
      </c>
      <c r="D17" s="39">
        <v>183.34</v>
      </c>
      <c r="E17" s="10">
        <v>3231</v>
      </c>
      <c r="F17" s="9" t="s">
        <v>22</v>
      </c>
      <c r="G17" s="27" t="s">
        <v>15</v>
      </c>
    </row>
    <row r="18" spans="1:7" ht="27" customHeight="1" thickBot="1" x14ac:dyDescent="0.3">
      <c r="A18" s="22" t="s">
        <v>16</v>
      </c>
      <c r="B18" s="23"/>
      <c r="C18" s="24"/>
      <c r="D18" s="44">
        <f>SUM(D17:D17)</f>
        <v>183.34</v>
      </c>
      <c r="E18" s="24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39">
        <v>44.05</v>
      </c>
      <c r="E19" s="10">
        <v>3224</v>
      </c>
      <c r="F19" s="9" t="s">
        <v>36</v>
      </c>
      <c r="G19" s="27" t="s">
        <v>15</v>
      </c>
    </row>
    <row r="20" spans="1:7" x14ac:dyDescent="0.25">
      <c r="A20" s="9"/>
      <c r="B20" s="14"/>
      <c r="C20" s="10"/>
      <c r="D20" s="39">
        <v>23.88</v>
      </c>
      <c r="E20" s="10">
        <v>3225</v>
      </c>
      <c r="F20" s="9" t="s">
        <v>59</v>
      </c>
      <c r="G20" s="28"/>
    </row>
    <row r="21" spans="1:7" ht="27" customHeight="1" thickBot="1" x14ac:dyDescent="0.3">
      <c r="A21" s="22" t="s">
        <v>16</v>
      </c>
      <c r="B21" s="23"/>
      <c r="C21" s="24"/>
      <c r="D21" s="44">
        <f>SUM(D19:D20)</f>
        <v>67.929999999999993</v>
      </c>
      <c r="E21" s="24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13</v>
      </c>
      <c r="D22" s="39">
        <v>384.69</v>
      </c>
      <c r="E22" s="10">
        <v>3223</v>
      </c>
      <c r="F22" s="9" t="s">
        <v>39</v>
      </c>
      <c r="G22" s="27" t="s">
        <v>15</v>
      </c>
    </row>
    <row r="23" spans="1:7" ht="27" customHeight="1" thickBot="1" x14ac:dyDescent="0.3">
      <c r="A23" s="22" t="s">
        <v>16</v>
      </c>
      <c r="B23" s="23"/>
      <c r="C23" s="24"/>
      <c r="D23" s="44">
        <f>SUM(D22:D22)</f>
        <v>384.69</v>
      </c>
      <c r="E23" s="24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62</v>
      </c>
      <c r="D24" s="39">
        <v>65.27</v>
      </c>
      <c r="E24" s="10">
        <v>3234</v>
      </c>
      <c r="F24" s="9" t="s">
        <v>42</v>
      </c>
      <c r="G24" s="27" t="s">
        <v>15</v>
      </c>
    </row>
    <row r="25" spans="1:7" ht="27" customHeight="1" thickBot="1" x14ac:dyDescent="0.3">
      <c r="A25" s="22" t="s">
        <v>16</v>
      </c>
      <c r="B25" s="23"/>
      <c r="C25" s="24"/>
      <c r="D25" s="44">
        <f>SUM(D24:D24)</f>
        <v>65.27</v>
      </c>
      <c r="E25" s="24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25</v>
      </c>
      <c r="D26" s="39">
        <v>537.23</v>
      </c>
      <c r="E26" s="10">
        <v>3234</v>
      </c>
      <c r="F26" s="9" t="s">
        <v>42</v>
      </c>
      <c r="G26" s="27" t="s">
        <v>15</v>
      </c>
    </row>
    <row r="27" spans="1:7" ht="27" customHeight="1" thickBot="1" x14ac:dyDescent="0.3">
      <c r="A27" s="22" t="s">
        <v>16</v>
      </c>
      <c r="B27" s="23"/>
      <c r="C27" s="24"/>
      <c r="D27" s="44">
        <f>SUM(D26:D26)</f>
        <v>537.23</v>
      </c>
      <c r="E27" s="24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47</v>
      </c>
      <c r="D28" s="39">
        <v>5.58</v>
      </c>
      <c r="E28" s="10">
        <v>3223</v>
      </c>
      <c r="F28" s="9" t="s">
        <v>39</v>
      </c>
      <c r="G28" s="27" t="s">
        <v>15</v>
      </c>
    </row>
    <row r="29" spans="1:7" ht="27" customHeight="1" thickBot="1" x14ac:dyDescent="0.3">
      <c r="A29" s="22" t="s">
        <v>16</v>
      </c>
      <c r="B29" s="23"/>
      <c r="C29" s="24"/>
      <c r="D29" s="44">
        <f>SUM(D28:D28)</f>
        <v>5.58</v>
      </c>
      <c r="E29" s="24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50</v>
      </c>
      <c r="D30" s="39">
        <v>12</v>
      </c>
      <c r="E30" s="10">
        <v>3234</v>
      </c>
      <c r="F30" s="9" t="s">
        <v>42</v>
      </c>
      <c r="G30" s="27" t="s">
        <v>15</v>
      </c>
    </row>
    <row r="31" spans="1:7" ht="27" customHeight="1" thickBot="1" x14ac:dyDescent="0.3">
      <c r="A31" s="22" t="s">
        <v>16</v>
      </c>
      <c r="B31" s="23"/>
      <c r="C31" s="24"/>
      <c r="D31" s="44">
        <f>SUM(D30:D30)</f>
        <v>12</v>
      </c>
      <c r="E31" s="24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53</v>
      </c>
      <c r="D32" s="39">
        <v>100</v>
      </c>
      <c r="E32" s="10">
        <v>3237</v>
      </c>
      <c r="F32" s="9" t="s">
        <v>54</v>
      </c>
      <c r="G32" s="27" t="s">
        <v>15</v>
      </c>
    </row>
    <row r="33" spans="1:7" ht="27" customHeight="1" thickBot="1" x14ac:dyDescent="0.3">
      <c r="A33" s="22" t="s">
        <v>16</v>
      </c>
      <c r="B33" s="23"/>
      <c r="C33" s="24"/>
      <c r="D33" s="44">
        <f>SUM(D32:D32)</f>
        <v>100</v>
      </c>
      <c r="E33" s="24"/>
      <c r="F33" s="25"/>
      <c r="G33" s="26"/>
    </row>
    <row r="34" spans="1:7" x14ac:dyDescent="0.25">
      <c r="A34" s="9" t="s">
        <v>55</v>
      </c>
      <c r="B34" s="14" t="s">
        <v>56</v>
      </c>
      <c r="C34" s="10" t="s">
        <v>57</v>
      </c>
      <c r="D34" s="39">
        <v>137.28</v>
      </c>
      <c r="E34" s="10">
        <v>3431</v>
      </c>
      <c r="F34" s="9" t="s">
        <v>19</v>
      </c>
      <c r="G34" s="27" t="s">
        <v>15</v>
      </c>
    </row>
    <row r="35" spans="1:7" ht="27" customHeight="1" thickBot="1" x14ac:dyDescent="0.3">
      <c r="A35" s="22" t="s">
        <v>16</v>
      </c>
      <c r="B35" s="23"/>
      <c r="C35" s="24"/>
      <c r="D35" s="44">
        <f>SUM(D34:D34)</f>
        <v>137.28</v>
      </c>
      <c r="E35" s="24"/>
      <c r="F35" s="25"/>
      <c r="G35" s="26"/>
    </row>
    <row r="36" spans="1:7" x14ac:dyDescent="0.25">
      <c r="A36" s="9" t="s">
        <v>73</v>
      </c>
      <c r="B36" s="14" t="s">
        <v>74</v>
      </c>
      <c r="C36" s="10" t="s">
        <v>29</v>
      </c>
      <c r="D36" s="39">
        <v>93.51</v>
      </c>
      <c r="E36" s="10">
        <v>3232</v>
      </c>
      <c r="F36" s="9" t="s">
        <v>75</v>
      </c>
      <c r="G36" s="27" t="s">
        <v>15</v>
      </c>
    </row>
    <row r="37" spans="1:7" ht="27" customHeight="1" thickBot="1" x14ac:dyDescent="0.3">
      <c r="A37" s="22" t="s">
        <v>16</v>
      </c>
      <c r="B37" s="23"/>
      <c r="C37" s="24"/>
      <c r="D37" s="44">
        <f>SUM(D36:D36)</f>
        <v>93.51</v>
      </c>
      <c r="E37" s="24"/>
      <c r="F37" s="25"/>
      <c r="G37" s="26"/>
    </row>
    <row r="38" spans="1:7" x14ac:dyDescent="0.25">
      <c r="A38" s="9" t="s">
        <v>76</v>
      </c>
      <c r="B38" s="14" t="s">
        <v>77</v>
      </c>
      <c r="C38" s="10" t="s">
        <v>13</v>
      </c>
      <c r="D38" s="39">
        <v>16.96</v>
      </c>
      <c r="E38" s="10">
        <v>3231</v>
      </c>
      <c r="F38" s="9" t="s">
        <v>22</v>
      </c>
      <c r="G38" s="27" t="s">
        <v>15</v>
      </c>
    </row>
    <row r="39" spans="1:7" ht="27" customHeight="1" thickBot="1" x14ac:dyDescent="0.3">
      <c r="A39" s="22" t="s">
        <v>16</v>
      </c>
      <c r="B39" s="23"/>
      <c r="C39" s="24"/>
      <c r="D39" s="44">
        <f t="shared" ref="D39:D50" si="0">SUM(D38:D38)</f>
        <v>16.96</v>
      </c>
      <c r="E39" s="24"/>
      <c r="F39" s="45"/>
      <c r="G39" s="26"/>
    </row>
    <row r="40" spans="1:7" x14ac:dyDescent="0.25">
      <c r="A40" s="9" t="s">
        <v>78</v>
      </c>
      <c r="B40" s="14" t="s">
        <v>79</v>
      </c>
      <c r="C40" s="10" t="s">
        <v>13</v>
      </c>
      <c r="D40" s="39">
        <v>39</v>
      </c>
      <c r="E40" s="10">
        <v>3225</v>
      </c>
      <c r="F40" s="9" t="s">
        <v>59</v>
      </c>
      <c r="G40" s="27" t="s">
        <v>15</v>
      </c>
    </row>
    <row r="41" spans="1:7" ht="27" customHeight="1" thickBot="1" x14ac:dyDescent="0.3">
      <c r="A41" s="22" t="s">
        <v>16</v>
      </c>
      <c r="B41" s="23"/>
      <c r="C41" s="24"/>
      <c r="D41" s="44">
        <f t="shared" si="0"/>
        <v>39</v>
      </c>
      <c r="E41" s="24"/>
      <c r="F41" s="45"/>
      <c r="G41" s="26"/>
    </row>
    <row r="42" spans="1:7" x14ac:dyDescent="0.25">
      <c r="A42" s="9" t="s">
        <v>80</v>
      </c>
      <c r="B42" s="14" t="s">
        <v>81</v>
      </c>
      <c r="C42" s="10" t="s">
        <v>57</v>
      </c>
      <c r="D42" s="39">
        <v>64.349999999999994</v>
      </c>
      <c r="E42" s="10">
        <v>3221</v>
      </c>
      <c r="F42" s="9" t="s">
        <v>14</v>
      </c>
      <c r="G42" s="27" t="s">
        <v>15</v>
      </c>
    </row>
    <row r="43" spans="1:7" ht="27" customHeight="1" thickBot="1" x14ac:dyDescent="0.3">
      <c r="A43" s="22" t="s">
        <v>16</v>
      </c>
      <c r="B43" s="23"/>
      <c r="C43" s="24"/>
      <c r="D43" s="44">
        <f>D42</f>
        <v>64.349999999999994</v>
      </c>
      <c r="E43" s="24"/>
      <c r="F43" s="45"/>
      <c r="G43" s="26"/>
    </row>
    <row r="44" spans="1:7" x14ac:dyDescent="0.25">
      <c r="A44" s="9" t="s">
        <v>82</v>
      </c>
      <c r="B44" s="14" t="s">
        <v>83</v>
      </c>
      <c r="C44" s="10" t="s">
        <v>57</v>
      </c>
      <c r="D44" s="39">
        <v>54.02</v>
      </c>
      <c r="E44" s="10">
        <v>3221</v>
      </c>
      <c r="F44" s="9" t="s">
        <v>14</v>
      </c>
      <c r="G44" s="27" t="s">
        <v>15</v>
      </c>
    </row>
    <row r="45" spans="1:7" ht="27" customHeight="1" thickBot="1" x14ac:dyDescent="0.3">
      <c r="A45" s="22" t="s">
        <v>16</v>
      </c>
      <c r="B45" s="23"/>
      <c r="C45" s="24"/>
      <c r="D45" s="44">
        <f t="shared" si="0"/>
        <v>54.02</v>
      </c>
      <c r="E45" s="24"/>
      <c r="F45" s="45"/>
      <c r="G45" s="26"/>
    </row>
    <row r="46" spans="1:7" ht="15.75" thickBot="1" x14ac:dyDescent="0.3">
      <c r="A46" s="9" t="s">
        <v>84</v>
      </c>
      <c r="B46" s="14" t="s">
        <v>86</v>
      </c>
      <c r="C46" s="10" t="s">
        <v>85</v>
      </c>
      <c r="D46" s="39">
        <v>175.88</v>
      </c>
      <c r="E46" s="10">
        <v>3225</v>
      </c>
      <c r="F46" s="9" t="s">
        <v>59</v>
      </c>
      <c r="G46" s="27" t="s">
        <v>15</v>
      </c>
    </row>
    <row r="47" spans="1:7" x14ac:dyDescent="0.25">
      <c r="A47" s="9"/>
      <c r="B47" s="14"/>
      <c r="C47" s="10"/>
      <c r="D47" s="39">
        <v>11.46</v>
      </c>
      <c r="E47" s="10">
        <v>3299</v>
      </c>
      <c r="F47" s="9" t="s">
        <v>60</v>
      </c>
      <c r="G47" s="27" t="s">
        <v>15</v>
      </c>
    </row>
    <row r="48" spans="1:7" ht="27" customHeight="1" thickBot="1" x14ac:dyDescent="0.3">
      <c r="A48" s="22" t="s">
        <v>16</v>
      </c>
      <c r="B48" s="23"/>
      <c r="C48" s="24"/>
      <c r="D48" s="44">
        <f>SUM(D46:D47)</f>
        <v>187.34</v>
      </c>
      <c r="E48" s="24"/>
      <c r="F48" s="45"/>
      <c r="G48" s="26"/>
    </row>
    <row r="49" spans="1:7" x14ac:dyDescent="0.25">
      <c r="A49" s="9" t="s">
        <v>87</v>
      </c>
      <c r="B49" s="14" t="s">
        <v>88</v>
      </c>
      <c r="C49" s="10" t="s">
        <v>13</v>
      </c>
      <c r="D49" s="39">
        <v>20.7</v>
      </c>
      <c r="E49" s="10">
        <v>3299</v>
      </c>
      <c r="F49" s="9" t="s">
        <v>60</v>
      </c>
      <c r="G49" s="27" t="s">
        <v>15</v>
      </c>
    </row>
    <row r="50" spans="1:7" ht="27" customHeight="1" thickBot="1" x14ac:dyDescent="0.3">
      <c r="A50" s="22" t="s">
        <v>16</v>
      </c>
      <c r="B50" s="23"/>
      <c r="C50" s="24"/>
      <c r="D50" s="44">
        <f t="shared" si="0"/>
        <v>20.7</v>
      </c>
      <c r="E50" s="24"/>
      <c r="F50" s="45"/>
      <c r="G50" s="26"/>
    </row>
    <row r="51" spans="1:7" ht="27" customHeight="1" x14ac:dyDescent="0.25">
      <c r="A51" s="32"/>
      <c r="B51" s="33"/>
      <c r="C51" s="34" t="s">
        <v>63</v>
      </c>
      <c r="D51" s="35">
        <f>D8+D10+D12+D14+D16+D18+D21+D23+D25+D27+D29+D31+D33+D35+D37+D39+D41+D43+D45+D48+D50</f>
        <v>4023.34</v>
      </c>
      <c r="E51" s="34"/>
      <c r="F51" s="36"/>
      <c r="G51" s="37" t="s">
        <v>15</v>
      </c>
    </row>
    <row r="52" spans="1:7" x14ac:dyDescent="0.25">
      <c r="A52" s="38"/>
      <c r="B52" s="14"/>
      <c r="C52" s="10"/>
      <c r="D52" s="39">
        <v>97075.1</v>
      </c>
      <c r="E52" s="10">
        <v>3111</v>
      </c>
      <c r="F52" s="40" t="s">
        <v>64</v>
      </c>
      <c r="G52" s="41"/>
    </row>
    <row r="53" spans="1:7" x14ac:dyDescent="0.25">
      <c r="A53" s="38"/>
      <c r="B53" s="14"/>
      <c r="C53" s="10"/>
      <c r="D53" s="39">
        <v>15729.02</v>
      </c>
      <c r="E53" s="10">
        <v>3132</v>
      </c>
      <c r="F53" s="40" t="s">
        <v>65</v>
      </c>
      <c r="G53" s="41"/>
    </row>
    <row r="54" spans="1:7" x14ac:dyDescent="0.25">
      <c r="A54" s="38"/>
      <c r="B54" s="14"/>
      <c r="C54" s="10"/>
      <c r="D54" s="39">
        <v>441.44</v>
      </c>
      <c r="E54" s="10">
        <v>3121</v>
      </c>
      <c r="F54" s="40" t="s">
        <v>66</v>
      </c>
      <c r="G54" s="41"/>
    </row>
    <row r="55" spans="1:7" x14ac:dyDescent="0.25">
      <c r="A55" s="38"/>
      <c r="B55" s="14"/>
      <c r="C55" s="10"/>
      <c r="D55" s="39">
        <v>279.81</v>
      </c>
      <c r="E55" s="10">
        <v>3211</v>
      </c>
      <c r="F55" s="40" t="s">
        <v>67</v>
      </c>
      <c r="G55" s="41"/>
    </row>
    <row r="56" spans="1:7" x14ac:dyDescent="0.25">
      <c r="A56" s="38"/>
      <c r="B56" s="14"/>
      <c r="C56" s="10"/>
      <c r="D56" s="39">
        <v>0</v>
      </c>
      <c r="E56" s="10">
        <v>3213</v>
      </c>
      <c r="F56" s="40" t="s">
        <v>68</v>
      </c>
      <c r="G56" s="41"/>
    </row>
    <row r="57" spans="1:7" x14ac:dyDescent="0.25">
      <c r="A57" s="38"/>
      <c r="B57" s="14"/>
      <c r="C57" s="10"/>
      <c r="D57" s="39">
        <v>14.56</v>
      </c>
      <c r="E57" s="10">
        <v>3214</v>
      </c>
      <c r="F57" s="40" t="s">
        <v>69</v>
      </c>
      <c r="G57" s="41"/>
    </row>
    <row r="58" spans="1:7" x14ac:dyDescent="0.25">
      <c r="A58" s="38"/>
      <c r="B58" s="14"/>
      <c r="C58" s="10"/>
      <c r="D58" s="39">
        <v>3626.67</v>
      </c>
      <c r="E58" s="10">
        <v>3212</v>
      </c>
      <c r="F58" s="40" t="s">
        <v>58</v>
      </c>
      <c r="G58" s="41"/>
    </row>
    <row r="59" spans="1:7" x14ac:dyDescent="0.25">
      <c r="A59" s="38"/>
      <c r="B59" s="14"/>
      <c r="C59" s="10"/>
      <c r="D59" s="39">
        <v>0</v>
      </c>
      <c r="E59" s="10">
        <v>3241</v>
      </c>
      <c r="F59" s="40" t="s">
        <v>70</v>
      </c>
      <c r="G59" s="41"/>
    </row>
    <row r="60" spans="1:7" ht="30" x14ac:dyDescent="0.25">
      <c r="A60" s="38"/>
      <c r="B60" s="14"/>
      <c r="C60" s="10"/>
      <c r="D60" s="39">
        <v>159.19999999999999</v>
      </c>
      <c r="E60" s="10">
        <v>3291</v>
      </c>
      <c r="F60" s="42" t="s">
        <v>71</v>
      </c>
      <c r="G60" s="41"/>
    </row>
    <row r="61" spans="1:7" ht="21" customHeight="1" thickBot="1" x14ac:dyDescent="0.3">
      <c r="A61" s="43"/>
      <c r="B61" s="23"/>
      <c r="C61" s="24" t="s">
        <v>72</v>
      </c>
      <c r="D61" s="44">
        <f>SUM(D52:D60)</f>
        <v>117325.8</v>
      </c>
      <c r="E61" s="24"/>
      <c r="F61" s="45"/>
      <c r="G61" s="41"/>
    </row>
    <row r="62" spans="1:7" ht="15.75" thickBot="1" x14ac:dyDescent="0.3">
      <c r="A62" s="29" t="s">
        <v>61</v>
      </c>
      <c r="B62" s="30"/>
      <c r="C62" s="31"/>
      <c r="D62" s="46">
        <f>D51+D61</f>
        <v>121349.14</v>
      </c>
      <c r="E62" s="31"/>
      <c r="F62" s="47"/>
      <c r="G62" s="48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</sheetData>
  <mergeCells count="1">
    <mergeCell ref="G51:G62"/>
  </mergeCells>
  <pageMargins left="0.7" right="0.7" top="0.75" bottom="0.75" header="0.3" footer="0.3"/>
  <pageSetup paperSize="9" scale="5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ivana.klenkar@skole.hr</cp:lastModifiedBy>
  <cp:lastPrinted>2024-07-29T07:40:59Z</cp:lastPrinted>
  <dcterms:created xsi:type="dcterms:W3CDTF">2024-03-05T11:42:46Z</dcterms:created>
  <dcterms:modified xsi:type="dcterms:W3CDTF">2024-07-29T07:41:11Z</dcterms:modified>
</cp:coreProperties>
</file>