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09-2024\"/>
    </mc:Choice>
  </mc:AlternateContent>
  <xr:revisionPtr revIDLastSave="0" documentId="13_ncr:1_{6DF30B1B-6037-43BD-8B62-855DA599B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87" i="1" s="1"/>
  <c r="D77" i="1"/>
  <c r="D82" i="1"/>
  <c r="D64" i="1"/>
  <c r="D76" i="1"/>
  <c r="D74" i="1"/>
  <c r="D72" i="1"/>
  <c r="D70" i="1"/>
  <c r="D68" i="1"/>
  <c r="D66" i="1"/>
  <c r="D61" i="1"/>
  <c r="D58" i="1" l="1"/>
  <c r="D56" i="1"/>
  <c r="D54" i="1"/>
  <c r="D51" i="1"/>
  <c r="D49" i="1"/>
  <c r="D46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88" i="1" l="1"/>
</calcChain>
</file>

<file path=xl/sharedStrings.xml><?xml version="1.0" encoding="utf-8"?>
<sst xmlns="http://schemas.openxmlformats.org/spreadsheetml/2006/main" count="226" uniqueCount="120">
  <si>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</si>
  <si>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</si>
  <si>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</si>
  <si>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</si>
  <si>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</si>
  <si>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</si>
  <si>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</si>
  <si>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</si>
  <si>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</si>
  <si>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</si>
  <si>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01.09.2024 Do 30.09.2024</t>
  </si>
  <si>
    <t>MAT OBRT ZA PODUKU VL.MAJA ZELČIĆ</t>
  </si>
  <si>
    <t>96946541215</t>
  </si>
  <si>
    <t>10090 ZAGREB</t>
  </si>
  <si>
    <t xml:space="preserve">OSTALI NESPOMENUTI RASHODI POSLOVANJA                                                                                                                 </t>
  </si>
  <si>
    <t>SREDNJA ŠKOLA OROSLAVJE</t>
  </si>
  <si>
    <t>Ukupno:</t>
  </si>
  <si>
    <t>ODVJETNIK ROMEO HERCEG</t>
  </si>
  <si>
    <t>93275712133</t>
  </si>
  <si>
    <t>ZABOK</t>
  </si>
  <si>
    <t xml:space="preserve">INTELEKTUALNE I OSOBNE USLUGE                                                                                                                         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</si>
  <si>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</si>
  <si>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</si>
  <si>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</si>
  <si>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</si>
  <si>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COPIA FORUM D.O.O.</t>
  </si>
  <si>
    <t>88512251460</t>
  </si>
  <si>
    <t>ŽIVA VODA d.o.o.</t>
  </si>
  <si>
    <t>86255713939</t>
  </si>
  <si>
    <t>10000 Zagreb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</si>
  <si>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</si>
  <si>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</si>
  <si>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</si>
  <si>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</si>
  <si>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</si>
  <si>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</si>
  <si>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</si>
  <si>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</si>
  <si>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</si>
  <si>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</si>
  <si>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</si>
  <si>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</si>
  <si>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</si>
  <si>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</si>
  <si>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</si>
  <si>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</si>
  <si>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ELEMENT D.O.O.</t>
  </si>
  <si>
    <t>71412305441</t>
  </si>
  <si>
    <t>10000 ZAGREB</t>
  </si>
  <si>
    <t>KNJIGE U KNJIŽNICAMA</t>
  </si>
  <si>
    <t>TELEMACH HRVATSKA D.O.O.</t>
  </si>
  <si>
    <t>70133616033</t>
  </si>
  <si>
    <t>ZAGORSKI VODOVOD</t>
  </si>
  <si>
    <t>61979475705</t>
  </si>
  <si>
    <t>RINO</t>
  </si>
  <si>
    <t>58082740808</t>
  </si>
  <si>
    <t>49243 OROSLAVJE</t>
  </si>
  <si>
    <t>MATERIJAL I DIJELOVI ZA TEKUĆE I INVESTICIJSKO ODRŽAVANJE</t>
  </si>
  <si>
    <t>EKO-FLOR PLUS D.O.O.</t>
  </si>
  <si>
    <t>50730247993</t>
  </si>
  <si>
    <t>TERMOSTAR</t>
  </si>
  <si>
    <t>47776906056</t>
  </si>
  <si>
    <t xml:space="preserve">UREĐAJI, STROJEVI I OPREMA ZA OSTALE NAMJENE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</si>
  <si>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</si>
  <si>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</si>
  <si>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</si>
  <si>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</si>
  <si>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</si>
  <si>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</si>
  <si>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Mudrinić d.o.o.</t>
  </si>
  <si>
    <t>40774535523</t>
  </si>
  <si>
    <t>10296 Luka</t>
  </si>
  <si>
    <t xml:space="preserve">MATERIJAL I SIROVINE                                                                                                                                  </t>
  </si>
  <si>
    <t>GIGATRON INFORMATIČKI OBRT</t>
  </si>
  <si>
    <t>13971464851</t>
  </si>
  <si>
    <t xml:space="preserve">SITNI INVENTAR I AUTO GUME                            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</si>
  <si>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</si>
  <si>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>Alka script d.o.o.</t>
  </si>
  <si>
    <t>10350279556</t>
  </si>
  <si>
    <t>ALFA d.d.</t>
  </si>
  <si>
    <t>07189160632</t>
  </si>
  <si>
    <t>SALESIANA D.O.O. ZA NAKLADNIŠTVO I DRUŠTVENE KOMUNIKACIJE</t>
  </si>
  <si>
    <t>06217712974</t>
  </si>
  <si>
    <t>E.S.K. d.o.o. za kontrolu i promet roba i usluga</t>
  </si>
  <si>
    <t>06135698286</t>
  </si>
  <si>
    <t>PRIVREDNA BANKA ZAGREB D.D.</t>
  </si>
  <si>
    <t>02535697732</t>
  </si>
  <si>
    <t>-</t>
  </si>
  <si>
    <t xml:space="preserve">NAKNADE ZA PRIJEVOZ, ZA RAD NA TERENU I ODVOJENI ŽIVOT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</si>
  <si>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</si>
  <si>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</si>
  <si>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</si>
  <si>
    <t xml:space="preserve">                                     POZNANOVEC                                        </t>
  </si>
  <si>
    <t xml:space="preserve">                                              ZABOK     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</si>
  <si>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</si>
  <si>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</si>
  <si>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</si>
  <si>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</si>
  <si>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</si>
  <si>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</si>
  <si>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</si>
  <si>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</si>
  <si>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</si>
  <si>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</si>
  <si>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PUČKO OTVORENO UČILIŠTE</t>
  </si>
  <si>
    <t>ŠKOLSKA KNJIGA D.D.</t>
  </si>
  <si>
    <t>HP-HRVATSKA POŠTA D.D.</t>
  </si>
  <si>
    <t>87311810356</t>
  </si>
  <si>
    <t>VELIKA GORICA</t>
  </si>
  <si>
    <t>KONZUM PLUS D.O.O.</t>
  </si>
  <si>
    <t>62226620908</t>
  </si>
  <si>
    <t>METRO CASH &amp; CARRY D.O.O.</t>
  </si>
  <si>
    <t>38016445738</t>
  </si>
  <si>
    <t>SUPER BRAVA VL. M. BOGADI</t>
  </si>
  <si>
    <t>73952152805</t>
  </si>
  <si>
    <t>17480760019</t>
  </si>
  <si>
    <t>KAJKAVIANA-DRUŠTVO ZA PRIKUPLJANJE, ČUVANJE I PROMICANJE HRVATSKE KAJKAVSKE BAŠTINE</t>
  </si>
  <si>
    <t>59817395104</t>
  </si>
  <si>
    <t>DONJA STUBICA</t>
  </si>
  <si>
    <t>38967655335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</si>
</sst>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6" fillId="0" borderId="11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top"/>
    </xf>
    <xf numFmtId="164" fontId="6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164" fontId="6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6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38">
        <v>24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43">
        <f>SUM(D7:D7)</f>
        <v>24</v>
      </c>
      <c r="E8" s="24"/>
      <c r="F8" s="25"/>
      <c r="G8" s="26"/>
    </row>
    <row r="9" spans="1:7" x14ac:dyDescent="0.25">
      <c r="A9" s="9" t="s">
        <v>17</v>
      </c>
      <c r="B9" s="14" t="s">
        <v>18</v>
      </c>
      <c r="C9" s="10" t="s">
        <v>19</v>
      </c>
      <c r="D9" s="38">
        <v>191.65</v>
      </c>
      <c r="E9" s="10">
        <v>3237</v>
      </c>
      <c r="F9" s="9" t="s">
        <v>20</v>
      </c>
      <c r="G9" s="27" t="s">
        <v>15</v>
      </c>
    </row>
    <row r="10" spans="1:7" ht="27" customHeight="1" thickBot="1" x14ac:dyDescent="0.3">
      <c r="A10" s="22" t="s">
        <v>16</v>
      </c>
      <c r="B10" s="23"/>
      <c r="C10" s="24"/>
      <c r="D10" s="43">
        <f>SUM(D9:D9)</f>
        <v>191.65</v>
      </c>
      <c r="E10" s="24"/>
      <c r="F10" s="25"/>
      <c r="G10" s="26"/>
    </row>
    <row r="11" spans="1:7" x14ac:dyDescent="0.25">
      <c r="A11" s="9" t="s">
        <v>21</v>
      </c>
      <c r="B11" s="14" t="s">
        <v>22</v>
      </c>
      <c r="C11" s="10" t="s">
        <v>23</v>
      </c>
      <c r="D11" s="38">
        <v>190.71</v>
      </c>
      <c r="E11" s="10">
        <v>3221</v>
      </c>
      <c r="F11" s="9" t="s">
        <v>24</v>
      </c>
      <c r="G11" s="27" t="s">
        <v>15</v>
      </c>
    </row>
    <row r="12" spans="1:7" ht="27" customHeight="1" thickBot="1" x14ac:dyDescent="0.3">
      <c r="A12" s="22" t="s">
        <v>16</v>
      </c>
      <c r="B12" s="23"/>
      <c r="C12" s="24"/>
      <c r="D12" s="43">
        <f>SUM(D11:D11)</f>
        <v>190.71</v>
      </c>
      <c r="E12" s="24"/>
      <c r="F12" s="25"/>
      <c r="G12" s="26"/>
    </row>
    <row r="13" spans="1:7" x14ac:dyDescent="0.25">
      <c r="A13" s="9" t="s">
        <v>25</v>
      </c>
      <c r="B13" s="14" t="s">
        <v>26</v>
      </c>
      <c r="C13" s="10" t="s">
        <v>92</v>
      </c>
      <c r="D13" s="38">
        <v>501.25</v>
      </c>
      <c r="E13" s="10">
        <v>3221</v>
      </c>
      <c r="F13" s="9" t="s">
        <v>24</v>
      </c>
      <c r="G13" s="27" t="s">
        <v>15</v>
      </c>
    </row>
    <row r="14" spans="1:7" ht="27" customHeight="1" thickBot="1" x14ac:dyDescent="0.3">
      <c r="A14" s="22" t="s">
        <v>16</v>
      </c>
      <c r="B14" s="23"/>
      <c r="C14" s="24"/>
      <c r="D14" s="43">
        <f>SUM(D13:D13)</f>
        <v>501.25</v>
      </c>
      <c r="E14" s="24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38">
        <v>19.53</v>
      </c>
      <c r="E15" s="10">
        <v>3234</v>
      </c>
      <c r="F15" s="9" t="s">
        <v>30</v>
      </c>
      <c r="G15" s="27" t="s">
        <v>15</v>
      </c>
    </row>
    <row r="16" spans="1:7" ht="27" customHeight="1" thickBot="1" x14ac:dyDescent="0.3">
      <c r="A16" s="22" t="s">
        <v>16</v>
      </c>
      <c r="B16" s="23"/>
      <c r="C16" s="24"/>
      <c r="D16" s="43">
        <f>SUM(D15:D15)</f>
        <v>19.53</v>
      </c>
      <c r="E16" s="24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38">
        <v>9.9600000000000009</v>
      </c>
      <c r="E17" s="10">
        <v>3431</v>
      </c>
      <c r="F17" s="9" t="s">
        <v>34</v>
      </c>
      <c r="G17" s="27" t="s">
        <v>15</v>
      </c>
    </row>
    <row r="18" spans="1:7" ht="27" customHeight="1" thickBot="1" x14ac:dyDescent="0.3">
      <c r="A18" s="22" t="s">
        <v>16</v>
      </c>
      <c r="B18" s="23"/>
      <c r="C18" s="24"/>
      <c r="D18" s="43">
        <f>SUM(D17:D17)</f>
        <v>9.9600000000000009</v>
      </c>
      <c r="E18" s="24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33</v>
      </c>
      <c r="D19" s="38">
        <v>137.86000000000001</v>
      </c>
      <c r="E19" s="10">
        <v>3231</v>
      </c>
      <c r="F19" s="9" t="s">
        <v>37</v>
      </c>
      <c r="G19" s="27" t="s">
        <v>15</v>
      </c>
    </row>
    <row r="20" spans="1:7" ht="27" customHeight="1" thickBot="1" x14ac:dyDescent="0.3">
      <c r="A20" s="22" t="s">
        <v>16</v>
      </c>
      <c r="B20" s="23"/>
      <c r="C20" s="24"/>
      <c r="D20" s="43">
        <f>SUM(D19:D19)</f>
        <v>137.86000000000001</v>
      </c>
      <c r="E20" s="24"/>
      <c r="F20" s="25"/>
      <c r="G20" s="26"/>
    </row>
    <row r="21" spans="1:7" x14ac:dyDescent="0.25">
      <c r="A21" s="9" t="s">
        <v>42</v>
      </c>
      <c r="B21" s="14" t="s">
        <v>43</v>
      </c>
      <c r="C21" s="10" t="s">
        <v>44</v>
      </c>
      <c r="D21" s="38">
        <v>108.75</v>
      </c>
      <c r="E21" s="10">
        <v>3238</v>
      </c>
      <c r="F21" s="9" t="s">
        <v>45</v>
      </c>
      <c r="G21" s="27" t="s">
        <v>15</v>
      </c>
    </row>
    <row r="22" spans="1:7" ht="27" customHeight="1" thickBot="1" x14ac:dyDescent="0.3">
      <c r="A22" s="22" t="s">
        <v>16</v>
      </c>
      <c r="B22" s="23"/>
      <c r="C22" s="24"/>
      <c r="D22" s="43">
        <f>SUM(D21:D21)</f>
        <v>108.75</v>
      </c>
      <c r="E22" s="24"/>
      <c r="F22" s="25"/>
      <c r="G22" s="26"/>
    </row>
    <row r="23" spans="1:7" x14ac:dyDescent="0.25">
      <c r="A23" s="9" t="s">
        <v>46</v>
      </c>
      <c r="B23" s="14" t="s">
        <v>47</v>
      </c>
      <c r="C23" s="10" t="s">
        <v>48</v>
      </c>
      <c r="D23" s="38">
        <v>4.91</v>
      </c>
      <c r="E23" s="10">
        <v>3231</v>
      </c>
      <c r="F23" s="9" t="s">
        <v>37</v>
      </c>
      <c r="G23" s="27" t="s">
        <v>15</v>
      </c>
    </row>
    <row r="24" spans="1:7" x14ac:dyDescent="0.25">
      <c r="A24" s="9"/>
      <c r="B24" s="14"/>
      <c r="C24" s="10"/>
      <c r="D24" s="38">
        <v>44.01</v>
      </c>
      <c r="E24" s="10">
        <v>4241</v>
      </c>
      <c r="F24" s="9" t="s">
        <v>49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43">
        <f>SUM(D23:D24)</f>
        <v>48.92</v>
      </c>
      <c r="E25" s="24"/>
      <c r="F25" s="25"/>
      <c r="G25" s="26"/>
    </row>
    <row r="26" spans="1:7" x14ac:dyDescent="0.25">
      <c r="A26" s="9" t="s">
        <v>50</v>
      </c>
      <c r="B26" s="14" t="s">
        <v>51</v>
      </c>
      <c r="C26" s="10" t="s">
        <v>33</v>
      </c>
      <c r="D26" s="38">
        <v>184.75</v>
      </c>
      <c r="E26" s="10">
        <v>3231</v>
      </c>
      <c r="F26" s="9" t="s">
        <v>37</v>
      </c>
      <c r="G26" s="27" t="s">
        <v>15</v>
      </c>
    </row>
    <row r="27" spans="1:7" ht="27" customHeight="1" thickBot="1" x14ac:dyDescent="0.3">
      <c r="A27" s="22" t="s">
        <v>16</v>
      </c>
      <c r="B27" s="23"/>
      <c r="C27" s="24"/>
      <c r="D27" s="43">
        <f>SUM(D26:D26)</f>
        <v>184.75</v>
      </c>
      <c r="E27" s="24"/>
      <c r="F27" s="25"/>
      <c r="G27" s="26"/>
    </row>
    <row r="28" spans="1:7" x14ac:dyDescent="0.25">
      <c r="A28" s="9" t="s">
        <v>52</v>
      </c>
      <c r="B28" s="14" t="s">
        <v>53</v>
      </c>
      <c r="C28" s="10" t="s">
        <v>93</v>
      </c>
      <c r="D28" s="38">
        <v>8.2200000000000006</v>
      </c>
      <c r="E28" s="10">
        <v>3234</v>
      </c>
      <c r="F28" s="9" t="s">
        <v>30</v>
      </c>
      <c r="G28" s="27" t="s">
        <v>15</v>
      </c>
    </row>
    <row r="29" spans="1:7" ht="27" customHeight="1" thickBot="1" x14ac:dyDescent="0.3">
      <c r="A29" s="22" t="s">
        <v>16</v>
      </c>
      <c r="B29" s="23"/>
      <c r="C29" s="24"/>
      <c r="D29" s="43">
        <f>SUM(D28:D28)</f>
        <v>8.2200000000000006</v>
      </c>
      <c r="E29" s="24"/>
      <c r="F29" s="25"/>
      <c r="G29" s="26"/>
    </row>
    <row r="30" spans="1:7" x14ac:dyDescent="0.25">
      <c r="A30" s="9" t="s">
        <v>54</v>
      </c>
      <c r="B30" s="14" t="s">
        <v>55</v>
      </c>
      <c r="C30" s="10" t="s">
        <v>56</v>
      </c>
      <c r="D30" s="38">
        <v>107.16</v>
      </c>
      <c r="E30" s="10">
        <v>3224</v>
      </c>
      <c r="F30" s="9" t="s">
        <v>57</v>
      </c>
      <c r="G30" s="27" t="s">
        <v>15</v>
      </c>
    </row>
    <row r="31" spans="1:7" ht="27" customHeight="1" thickBot="1" x14ac:dyDescent="0.3">
      <c r="A31" s="22" t="s">
        <v>16</v>
      </c>
      <c r="B31" s="23"/>
      <c r="C31" s="24"/>
      <c r="D31" s="43">
        <f>SUM(D30:D30)</f>
        <v>107.16</v>
      </c>
      <c r="E31" s="24"/>
      <c r="F31" s="25"/>
      <c r="G31" s="26"/>
    </row>
    <row r="32" spans="1:7" x14ac:dyDescent="0.25">
      <c r="A32" s="9" t="s">
        <v>58</v>
      </c>
      <c r="B32" s="14" t="s">
        <v>59</v>
      </c>
      <c r="C32" s="10" t="s">
        <v>40</v>
      </c>
      <c r="D32" s="38">
        <v>15.4</v>
      </c>
      <c r="E32" s="10">
        <v>3234</v>
      </c>
      <c r="F32" s="9" t="s">
        <v>30</v>
      </c>
      <c r="G32" s="27" t="s">
        <v>15</v>
      </c>
    </row>
    <row r="33" spans="1:7" ht="27" customHeight="1" thickBot="1" x14ac:dyDescent="0.3">
      <c r="A33" s="22" t="s">
        <v>16</v>
      </c>
      <c r="B33" s="23"/>
      <c r="C33" s="24"/>
      <c r="D33" s="43">
        <f>SUM(D32:D32)</f>
        <v>15.4</v>
      </c>
      <c r="E33" s="24"/>
      <c r="F33" s="25"/>
      <c r="G33" s="26"/>
    </row>
    <row r="34" spans="1:7" x14ac:dyDescent="0.25">
      <c r="A34" s="9" t="s">
        <v>60</v>
      </c>
      <c r="B34" s="14" t="s">
        <v>61</v>
      </c>
      <c r="C34" s="10" t="s">
        <v>56</v>
      </c>
      <c r="D34" s="38">
        <v>443.75</v>
      </c>
      <c r="E34" s="10">
        <v>4227</v>
      </c>
      <c r="F34" s="9" t="s">
        <v>62</v>
      </c>
      <c r="G34" s="27" t="s">
        <v>15</v>
      </c>
    </row>
    <row r="35" spans="1:7" ht="27" customHeight="1" thickBot="1" x14ac:dyDescent="0.3">
      <c r="A35" s="22" t="s">
        <v>16</v>
      </c>
      <c r="B35" s="23"/>
      <c r="C35" s="24"/>
      <c r="D35" s="43">
        <f>SUM(D34:D34)</f>
        <v>443.75</v>
      </c>
      <c r="E35" s="24"/>
      <c r="F35" s="25"/>
      <c r="G35" s="26"/>
    </row>
    <row r="36" spans="1:7" x14ac:dyDescent="0.25">
      <c r="A36" s="9" t="s">
        <v>63</v>
      </c>
      <c r="B36" s="14" t="s">
        <v>64</v>
      </c>
      <c r="C36" s="10" t="s">
        <v>33</v>
      </c>
      <c r="D36" s="38">
        <v>202.11</v>
      </c>
      <c r="E36" s="10">
        <v>3223</v>
      </c>
      <c r="F36" s="9" t="s">
        <v>65</v>
      </c>
      <c r="G36" s="27" t="s">
        <v>15</v>
      </c>
    </row>
    <row r="37" spans="1:7" ht="27" customHeight="1" thickBot="1" x14ac:dyDescent="0.3">
      <c r="A37" s="22" t="s">
        <v>16</v>
      </c>
      <c r="B37" s="23"/>
      <c r="C37" s="24"/>
      <c r="D37" s="43">
        <f>SUM(D36:D36)</f>
        <v>202.11</v>
      </c>
      <c r="E37" s="24"/>
      <c r="F37" s="25"/>
      <c r="G37" s="26"/>
    </row>
    <row r="38" spans="1:7" x14ac:dyDescent="0.25">
      <c r="A38" s="9" t="s">
        <v>66</v>
      </c>
      <c r="B38" s="14" t="s">
        <v>67</v>
      </c>
      <c r="C38" s="10" t="s">
        <v>68</v>
      </c>
      <c r="D38" s="38">
        <v>5.58</v>
      </c>
      <c r="E38" s="10">
        <v>3223</v>
      </c>
      <c r="F38" s="9" t="s">
        <v>65</v>
      </c>
      <c r="G38" s="27" t="s">
        <v>15</v>
      </c>
    </row>
    <row r="39" spans="1:7" ht="27" customHeight="1" thickBot="1" x14ac:dyDescent="0.3">
      <c r="A39" s="22" t="s">
        <v>16</v>
      </c>
      <c r="B39" s="23"/>
      <c r="C39" s="24"/>
      <c r="D39" s="43">
        <f>SUM(D38:D38)</f>
        <v>5.58</v>
      </c>
      <c r="E39" s="24"/>
      <c r="F39" s="25"/>
      <c r="G39" s="26"/>
    </row>
    <row r="40" spans="1:7" x14ac:dyDescent="0.25">
      <c r="A40" s="9" t="s">
        <v>69</v>
      </c>
      <c r="B40" s="14" t="s">
        <v>70</v>
      </c>
      <c r="C40" s="10" t="s">
        <v>71</v>
      </c>
      <c r="D40" s="38">
        <v>199.88</v>
      </c>
      <c r="E40" s="10">
        <v>3222</v>
      </c>
      <c r="F40" s="9" t="s">
        <v>72</v>
      </c>
      <c r="G40" s="27" t="s">
        <v>15</v>
      </c>
    </row>
    <row r="41" spans="1:7" ht="27" customHeight="1" thickBot="1" x14ac:dyDescent="0.3">
      <c r="A41" s="22" t="s">
        <v>16</v>
      </c>
      <c r="B41" s="23"/>
      <c r="C41" s="24"/>
      <c r="D41" s="43">
        <f>SUM(D40:D40)</f>
        <v>199.88</v>
      </c>
      <c r="E41" s="24"/>
      <c r="F41" s="25"/>
      <c r="G41" s="26"/>
    </row>
    <row r="42" spans="1:7" x14ac:dyDescent="0.25">
      <c r="A42" s="9" t="s">
        <v>73</v>
      </c>
      <c r="B42" s="14" t="s">
        <v>74</v>
      </c>
      <c r="C42" s="10" t="s">
        <v>56</v>
      </c>
      <c r="D42" s="38">
        <v>87.5</v>
      </c>
      <c r="E42" s="10">
        <v>3221</v>
      </c>
      <c r="F42" s="9" t="s">
        <v>24</v>
      </c>
      <c r="G42" s="27" t="s">
        <v>15</v>
      </c>
    </row>
    <row r="43" spans="1:7" x14ac:dyDescent="0.25">
      <c r="A43" s="9"/>
      <c r="B43" s="14"/>
      <c r="C43" s="10"/>
      <c r="D43" s="38">
        <v>189</v>
      </c>
      <c r="E43" s="10">
        <v>3224</v>
      </c>
      <c r="F43" s="9" t="s">
        <v>57</v>
      </c>
      <c r="G43" s="28" t="s">
        <v>15</v>
      </c>
    </row>
    <row r="44" spans="1:7" x14ac:dyDescent="0.25">
      <c r="A44" s="9"/>
      <c r="B44" s="14"/>
      <c r="C44" s="10"/>
      <c r="D44" s="38">
        <v>55</v>
      </c>
      <c r="E44" s="10">
        <v>3225</v>
      </c>
      <c r="F44" s="9" t="s">
        <v>75</v>
      </c>
      <c r="G44" s="28" t="s">
        <v>15</v>
      </c>
    </row>
    <row r="45" spans="1:7" x14ac:dyDescent="0.25">
      <c r="A45" s="9"/>
      <c r="B45" s="14"/>
      <c r="C45" s="10"/>
      <c r="D45" s="38">
        <v>51.88</v>
      </c>
      <c r="E45" s="10">
        <v>3239</v>
      </c>
      <c r="F45" s="9" t="s">
        <v>76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43">
        <f>SUM(D42:D45)</f>
        <v>383.38</v>
      </c>
      <c r="E46" s="24"/>
      <c r="F46" s="25"/>
      <c r="G46" s="26"/>
    </row>
    <row r="47" spans="1:7" x14ac:dyDescent="0.25">
      <c r="A47" s="9" t="s">
        <v>77</v>
      </c>
      <c r="B47" s="14" t="s">
        <v>78</v>
      </c>
      <c r="C47" s="10" t="s">
        <v>29</v>
      </c>
      <c r="D47" s="38">
        <v>1.25</v>
      </c>
      <c r="E47" s="10">
        <v>3231</v>
      </c>
      <c r="F47" s="9" t="s">
        <v>37</v>
      </c>
      <c r="G47" s="27" t="s">
        <v>15</v>
      </c>
    </row>
    <row r="48" spans="1:7" x14ac:dyDescent="0.25">
      <c r="A48" s="9"/>
      <c r="B48" s="14"/>
      <c r="C48" s="10"/>
      <c r="D48" s="38">
        <v>18.989999999999998</v>
      </c>
      <c r="E48" s="10">
        <v>4241</v>
      </c>
      <c r="F48" s="9" t="s">
        <v>49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43">
        <f>SUM(D47:D48)</f>
        <v>20.239999999999998</v>
      </c>
      <c r="E49" s="24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48</v>
      </c>
      <c r="D50" s="38">
        <v>14.7</v>
      </c>
      <c r="E50" s="10">
        <v>4241</v>
      </c>
      <c r="F50" s="9" t="s">
        <v>49</v>
      </c>
      <c r="G50" s="27" t="s">
        <v>15</v>
      </c>
    </row>
    <row r="51" spans="1:7" ht="27" customHeight="1" thickBot="1" x14ac:dyDescent="0.3">
      <c r="A51" s="22" t="s">
        <v>16</v>
      </c>
      <c r="B51" s="23"/>
      <c r="C51" s="24"/>
      <c r="D51" s="43">
        <f>SUM(D50:D50)</f>
        <v>14.7</v>
      </c>
      <c r="E51" s="24"/>
      <c r="F51" s="25"/>
      <c r="G51" s="26"/>
    </row>
    <row r="52" spans="1:7" x14ac:dyDescent="0.25">
      <c r="A52" s="9" t="s">
        <v>81</v>
      </c>
      <c r="B52" s="14" t="s">
        <v>82</v>
      </c>
      <c r="C52" s="10" t="s">
        <v>48</v>
      </c>
      <c r="D52" s="38">
        <v>4</v>
      </c>
      <c r="E52" s="10">
        <v>3231</v>
      </c>
      <c r="F52" s="9" t="s">
        <v>37</v>
      </c>
      <c r="G52" s="27" t="s">
        <v>15</v>
      </c>
    </row>
    <row r="53" spans="1:7" x14ac:dyDescent="0.25">
      <c r="A53" s="9"/>
      <c r="B53" s="14"/>
      <c r="C53" s="10"/>
      <c r="D53" s="38">
        <v>15.9</v>
      </c>
      <c r="E53" s="10">
        <v>4241</v>
      </c>
      <c r="F53" s="9" t="s">
        <v>49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43">
        <f>SUM(D52:D53)</f>
        <v>19.899999999999999</v>
      </c>
      <c r="E54" s="24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29</v>
      </c>
      <c r="D55" s="38">
        <v>100</v>
      </c>
      <c r="E55" s="10">
        <v>3237</v>
      </c>
      <c r="F55" s="9" t="s">
        <v>20</v>
      </c>
      <c r="G55" s="27" t="s">
        <v>15</v>
      </c>
    </row>
    <row r="56" spans="1:7" ht="27" customHeight="1" thickBot="1" x14ac:dyDescent="0.3">
      <c r="A56" s="22" t="s">
        <v>16</v>
      </c>
      <c r="B56" s="23"/>
      <c r="C56" s="24"/>
      <c r="D56" s="43">
        <f>SUM(D55:D55)</f>
        <v>100</v>
      </c>
      <c r="E56" s="24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19</v>
      </c>
      <c r="D57" s="38">
        <v>45.02</v>
      </c>
      <c r="E57" s="10">
        <v>3431</v>
      </c>
      <c r="F57" s="9" t="s">
        <v>34</v>
      </c>
      <c r="G57" s="27" t="s">
        <v>15</v>
      </c>
    </row>
    <row r="58" spans="1:7" ht="27" customHeight="1" thickBot="1" x14ac:dyDescent="0.3">
      <c r="A58" s="22" t="s">
        <v>16</v>
      </c>
      <c r="B58" s="23"/>
      <c r="C58" s="24"/>
      <c r="D58" s="43">
        <f>SUM(D57:D57)</f>
        <v>45.02</v>
      </c>
      <c r="E58" s="24"/>
      <c r="F58" s="25"/>
      <c r="G58" s="26"/>
    </row>
    <row r="59" spans="1:7" x14ac:dyDescent="0.25">
      <c r="A59" s="9" t="s">
        <v>38</v>
      </c>
      <c r="B59" s="14" t="s">
        <v>39</v>
      </c>
      <c r="C59" s="10" t="s">
        <v>40</v>
      </c>
      <c r="D59" s="38">
        <v>1520</v>
      </c>
      <c r="E59" s="10">
        <v>3235</v>
      </c>
      <c r="F59" s="9" t="s">
        <v>41</v>
      </c>
      <c r="G59" s="27" t="s">
        <v>15</v>
      </c>
    </row>
    <row r="60" spans="1:7" x14ac:dyDescent="0.25">
      <c r="A60" s="9"/>
      <c r="B60" s="14"/>
      <c r="C60" s="10"/>
      <c r="D60" s="38">
        <v>128.34</v>
      </c>
      <c r="E60" s="10">
        <v>3235</v>
      </c>
      <c r="F60" s="9" t="s">
        <v>41</v>
      </c>
      <c r="G60" s="28"/>
    </row>
    <row r="61" spans="1:7" ht="27" customHeight="1" thickBot="1" x14ac:dyDescent="0.3">
      <c r="A61" s="22" t="s">
        <v>16</v>
      </c>
      <c r="B61" s="23"/>
      <c r="C61" s="24"/>
      <c r="D61" s="43">
        <f>SUM(D59:D60)</f>
        <v>1648.34</v>
      </c>
      <c r="E61" s="24"/>
      <c r="F61" s="25"/>
      <c r="G61" s="26"/>
    </row>
    <row r="62" spans="1:7" x14ac:dyDescent="0.25">
      <c r="A62" s="9" t="s">
        <v>104</v>
      </c>
      <c r="B62" s="14" t="s">
        <v>115</v>
      </c>
      <c r="C62" s="10" t="s">
        <v>33</v>
      </c>
      <c r="D62" s="38">
        <v>25.5</v>
      </c>
      <c r="E62" s="10">
        <v>3299</v>
      </c>
      <c r="F62" s="9" t="s">
        <v>14</v>
      </c>
      <c r="G62" s="27" t="s">
        <v>15</v>
      </c>
    </row>
    <row r="63" spans="1:7" x14ac:dyDescent="0.25">
      <c r="A63" s="9"/>
      <c r="B63" s="14"/>
      <c r="C63" s="10"/>
      <c r="D63" s="38">
        <v>4</v>
      </c>
      <c r="E63" s="10">
        <v>3231</v>
      </c>
      <c r="F63" s="9" t="s">
        <v>37</v>
      </c>
      <c r="G63" s="28"/>
    </row>
    <row r="64" spans="1:7" ht="27" customHeight="1" thickBot="1" x14ac:dyDescent="0.3">
      <c r="A64" s="22" t="s">
        <v>16</v>
      </c>
      <c r="B64" s="23"/>
      <c r="C64" s="24"/>
      <c r="D64" s="43">
        <f>SUM(D62:D63)</f>
        <v>29.5</v>
      </c>
      <c r="E64" s="24"/>
      <c r="F64" s="25"/>
      <c r="G64" s="26"/>
    </row>
    <row r="65" spans="1:7" ht="30" x14ac:dyDescent="0.25">
      <c r="A65" s="50" t="s">
        <v>116</v>
      </c>
      <c r="B65" s="14" t="s">
        <v>117</v>
      </c>
      <c r="C65" s="10" t="s">
        <v>118</v>
      </c>
      <c r="D65" s="38">
        <v>7</v>
      </c>
      <c r="E65" s="10">
        <v>3221</v>
      </c>
      <c r="F65" s="9" t="s">
        <v>24</v>
      </c>
      <c r="G65" s="27" t="s">
        <v>15</v>
      </c>
    </row>
    <row r="66" spans="1:7" ht="27" customHeight="1" thickBot="1" x14ac:dyDescent="0.3">
      <c r="A66" s="22" t="s">
        <v>16</v>
      </c>
      <c r="B66" s="23"/>
      <c r="C66" s="24"/>
      <c r="D66" s="43">
        <f>SUM(D65:D65)</f>
        <v>7</v>
      </c>
      <c r="E66" s="24"/>
      <c r="F66" s="25"/>
      <c r="G66" s="26"/>
    </row>
    <row r="67" spans="1:7" x14ac:dyDescent="0.25">
      <c r="A67" s="9" t="s">
        <v>105</v>
      </c>
      <c r="B67" s="14" t="s">
        <v>119</v>
      </c>
      <c r="C67" s="10" t="s">
        <v>33</v>
      </c>
      <c r="D67" s="38">
        <v>20</v>
      </c>
      <c r="E67" s="10">
        <v>4241</v>
      </c>
      <c r="F67" s="9" t="s">
        <v>49</v>
      </c>
      <c r="G67" s="27" t="s">
        <v>15</v>
      </c>
    </row>
    <row r="68" spans="1:7" ht="27" customHeight="1" thickBot="1" x14ac:dyDescent="0.3">
      <c r="A68" s="22" t="s">
        <v>16</v>
      </c>
      <c r="B68" s="23"/>
      <c r="C68" s="24"/>
      <c r="D68" s="43">
        <f>SUM(D67:D67)</f>
        <v>20</v>
      </c>
      <c r="E68" s="24"/>
      <c r="F68" s="25"/>
      <c r="G68" s="26"/>
    </row>
    <row r="69" spans="1:7" x14ac:dyDescent="0.25">
      <c r="A69" s="9" t="s">
        <v>113</v>
      </c>
      <c r="B69" s="14" t="s">
        <v>114</v>
      </c>
      <c r="C69" s="10" t="s">
        <v>33</v>
      </c>
      <c r="D69" s="38">
        <v>19.2</v>
      </c>
      <c r="E69" s="10">
        <v>3232</v>
      </c>
      <c r="F69" s="9" t="s">
        <v>89</v>
      </c>
      <c r="G69" s="27" t="s">
        <v>15</v>
      </c>
    </row>
    <row r="70" spans="1:7" ht="27" customHeight="1" thickBot="1" x14ac:dyDescent="0.3">
      <c r="A70" s="22" t="s">
        <v>16</v>
      </c>
      <c r="B70" s="23"/>
      <c r="C70" s="24"/>
      <c r="D70" s="43">
        <f>SUM(D69:D69)</f>
        <v>19.2</v>
      </c>
      <c r="E70" s="24"/>
      <c r="F70" s="25"/>
      <c r="G70" s="26"/>
    </row>
    <row r="71" spans="1:7" x14ac:dyDescent="0.25">
      <c r="A71" s="9" t="s">
        <v>106</v>
      </c>
      <c r="B71" s="14" t="s">
        <v>107</v>
      </c>
      <c r="C71" s="10" t="s">
        <v>108</v>
      </c>
      <c r="D71" s="38">
        <v>63.8</v>
      </c>
      <c r="E71" s="10">
        <v>3231</v>
      </c>
      <c r="F71" s="9" t="s">
        <v>37</v>
      </c>
      <c r="G71" s="27" t="s">
        <v>15</v>
      </c>
    </row>
    <row r="72" spans="1:7" ht="27" customHeight="1" thickBot="1" x14ac:dyDescent="0.3">
      <c r="A72" s="22" t="s">
        <v>16</v>
      </c>
      <c r="B72" s="23"/>
      <c r="C72" s="24"/>
      <c r="D72" s="43">
        <f>SUM(D71:D71)</f>
        <v>63.8</v>
      </c>
      <c r="E72" s="24"/>
      <c r="F72" s="25"/>
      <c r="G72" s="26"/>
    </row>
    <row r="73" spans="1:7" x14ac:dyDescent="0.25">
      <c r="A73" s="9" t="s">
        <v>109</v>
      </c>
      <c r="B73" s="14" t="s">
        <v>110</v>
      </c>
      <c r="C73" s="10" t="s">
        <v>33</v>
      </c>
      <c r="D73" s="38">
        <v>12.25</v>
      </c>
      <c r="E73" s="10">
        <v>3293</v>
      </c>
      <c r="F73" s="9" t="s">
        <v>90</v>
      </c>
      <c r="G73" s="27" t="s">
        <v>15</v>
      </c>
    </row>
    <row r="74" spans="1:7" ht="27" customHeight="1" thickBot="1" x14ac:dyDescent="0.3">
      <c r="A74" s="22" t="s">
        <v>16</v>
      </c>
      <c r="B74" s="23"/>
      <c r="C74" s="24"/>
      <c r="D74" s="43">
        <f>SUM(D73:D73)</f>
        <v>12.25</v>
      </c>
      <c r="E74" s="24"/>
      <c r="F74" s="25"/>
      <c r="G74" s="26"/>
    </row>
    <row r="75" spans="1:7" x14ac:dyDescent="0.25">
      <c r="A75" s="9" t="s">
        <v>111</v>
      </c>
      <c r="B75" s="14" t="s">
        <v>112</v>
      </c>
      <c r="C75" s="10" t="s">
        <v>33</v>
      </c>
      <c r="D75" s="38">
        <v>281.02999999999997</v>
      </c>
      <c r="E75" s="10">
        <v>3221</v>
      </c>
      <c r="F75" s="9" t="s">
        <v>24</v>
      </c>
      <c r="G75" s="27" t="s">
        <v>15</v>
      </c>
    </row>
    <row r="76" spans="1:7" ht="27" customHeight="1" thickBot="1" x14ac:dyDescent="0.3">
      <c r="A76" s="22" t="s">
        <v>16</v>
      </c>
      <c r="B76" s="23"/>
      <c r="C76" s="24"/>
      <c r="D76" s="43">
        <f>SUM(D75:D75)</f>
        <v>281.02999999999997</v>
      </c>
      <c r="E76" s="24"/>
      <c r="F76" s="25"/>
      <c r="G76" s="26"/>
    </row>
    <row r="77" spans="1:7" ht="27" customHeight="1" x14ac:dyDescent="0.25">
      <c r="A77" s="32"/>
      <c r="B77" s="33"/>
      <c r="C77" s="34" t="s">
        <v>94</v>
      </c>
      <c r="D77" s="35">
        <f>D8+D10+D12+D14+D16+D18+D20+D22+D25+D27+D29+D31+D33+D35+D37+D39+D41+D46+D49+D51+D54+D56+D58+D61+D64+D66+D68+D70+D72+D74+D76</f>
        <v>5063.84</v>
      </c>
      <c r="E77" s="34"/>
      <c r="F77" s="36"/>
      <c r="G77" s="47" t="s">
        <v>15</v>
      </c>
    </row>
    <row r="78" spans="1:7" x14ac:dyDescent="0.25">
      <c r="A78" s="37"/>
      <c r="B78" s="14"/>
      <c r="C78" s="10"/>
      <c r="D78" s="38">
        <v>99750.11</v>
      </c>
      <c r="E78" s="10">
        <v>3111</v>
      </c>
      <c r="F78" s="39" t="s">
        <v>95</v>
      </c>
      <c r="G78" s="48"/>
    </row>
    <row r="79" spans="1:7" x14ac:dyDescent="0.25">
      <c r="A79" s="37"/>
      <c r="B79" s="14"/>
      <c r="C79" s="10"/>
      <c r="D79" s="38">
        <v>16176.02</v>
      </c>
      <c r="E79" s="10">
        <v>3132</v>
      </c>
      <c r="F79" s="39" t="s">
        <v>96</v>
      </c>
      <c r="G79" s="48"/>
    </row>
    <row r="80" spans="1:7" x14ac:dyDescent="0.25">
      <c r="A80" s="37"/>
      <c r="B80" s="14"/>
      <c r="C80" s="10"/>
      <c r="D80" s="40">
        <v>2736.77</v>
      </c>
      <c r="E80" s="10">
        <v>3121</v>
      </c>
      <c r="F80" s="39" t="s">
        <v>97</v>
      </c>
      <c r="G80" s="48"/>
    </row>
    <row r="81" spans="1:7" x14ac:dyDescent="0.25">
      <c r="A81" s="37"/>
      <c r="B81" s="14"/>
      <c r="C81" s="10"/>
      <c r="D81" s="38">
        <f>379.94+165+94</f>
        <v>638.94000000000005</v>
      </c>
      <c r="E81" s="10">
        <v>3211</v>
      </c>
      <c r="F81" s="39" t="s">
        <v>98</v>
      </c>
      <c r="G81" s="48"/>
    </row>
    <row r="82" spans="1:7" x14ac:dyDescent="0.25">
      <c r="A82" s="37"/>
      <c r="B82" s="14"/>
      <c r="C82" s="10"/>
      <c r="D82" s="40">
        <f>80+460</f>
        <v>540</v>
      </c>
      <c r="E82" s="10">
        <v>3213</v>
      </c>
      <c r="F82" s="39" t="s">
        <v>99</v>
      </c>
      <c r="G82" s="48"/>
    </row>
    <row r="83" spans="1:7" x14ac:dyDescent="0.25">
      <c r="A83" s="37"/>
      <c r="B83" s="14"/>
      <c r="C83" s="10"/>
      <c r="D83" s="40">
        <v>130.47999999999999</v>
      </c>
      <c r="E83" s="10">
        <v>3214</v>
      </c>
      <c r="F83" s="39" t="s">
        <v>100</v>
      </c>
      <c r="G83" s="48"/>
    </row>
    <row r="84" spans="1:7" x14ac:dyDescent="0.25">
      <c r="A84" s="37"/>
      <c r="B84" s="14"/>
      <c r="C84" s="10"/>
      <c r="D84" s="38">
        <v>1045.9100000000001</v>
      </c>
      <c r="E84" s="10">
        <v>3212</v>
      </c>
      <c r="F84" s="39" t="s">
        <v>88</v>
      </c>
      <c r="G84" s="48"/>
    </row>
    <row r="85" spans="1:7" x14ac:dyDescent="0.25">
      <c r="A85" s="37"/>
      <c r="B85" s="14"/>
      <c r="C85" s="10"/>
      <c r="D85" s="40" t="s">
        <v>87</v>
      </c>
      <c r="E85" s="10">
        <v>3241</v>
      </c>
      <c r="F85" s="39" t="s">
        <v>101</v>
      </c>
      <c r="G85" s="48"/>
    </row>
    <row r="86" spans="1:7" ht="30" x14ac:dyDescent="0.25">
      <c r="A86" s="37"/>
      <c r="B86" s="14"/>
      <c r="C86" s="10"/>
      <c r="D86" s="40" t="s">
        <v>87</v>
      </c>
      <c r="E86" s="10">
        <v>3291</v>
      </c>
      <c r="F86" s="41" t="s">
        <v>102</v>
      </c>
      <c r="G86" s="48"/>
    </row>
    <row r="87" spans="1:7" ht="21" customHeight="1" thickBot="1" x14ac:dyDescent="0.3">
      <c r="A87" s="42"/>
      <c r="B87" s="23"/>
      <c r="C87" s="24" t="s">
        <v>103</v>
      </c>
      <c r="D87" s="43">
        <f>SUM(D78:D86)</f>
        <v>121018.23000000001</v>
      </c>
      <c r="E87" s="24"/>
      <c r="F87" s="44"/>
      <c r="G87" s="48"/>
    </row>
    <row r="88" spans="1:7" ht="15.75" thickBot="1" x14ac:dyDescent="0.3">
      <c r="A88" s="29" t="s">
        <v>91</v>
      </c>
      <c r="B88" s="30"/>
      <c r="C88" s="31"/>
      <c r="D88" s="45">
        <f>D77+D87</f>
        <v>126082.07</v>
      </c>
      <c r="E88" s="31"/>
      <c r="F88" s="46"/>
      <c r="G88" s="4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</sheetData>
  <mergeCells count="1">
    <mergeCell ref="G77:G88"/>
  </mergeCells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2024-10-10T12:40:04Z</cp:lastPrinted>
  <dcterms:created xsi:type="dcterms:W3CDTF">2024-03-05T11:42:46Z</dcterms:created>
  <dcterms:modified xsi:type="dcterms:W3CDTF">2024-10-10T12:43:02Z</dcterms:modified>
</cp:coreProperties>
</file>