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1-2025\"/>
    </mc:Choice>
  </mc:AlternateContent>
  <xr:revisionPtr revIDLastSave="0" documentId="13_ncr:1_{A3BC2635-CB80-4DCE-A641-87243AD34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61" i="1"/>
  <c r="D50" i="1"/>
  <c r="D48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2" i="1" l="1"/>
</calcChain>
</file>

<file path=xl/sharedStrings.xml><?xml version="1.0" encoding="utf-8"?>
<sst xmlns="http://schemas.openxmlformats.org/spreadsheetml/2006/main" count="158" uniqueCount="93">
  <si>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</si>
  <si>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</si>
  <si>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</si>
  <si>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</si>
  <si>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</si>
  <si>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</si>
  <si>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</si>
  <si>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</si>
  <si>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</si>
  <si>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</si>
  <si>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01.01.2025 Do 31.01.2025</t>
  </si>
  <si>
    <t>GLAVAČ PROMET D.O.O.</t>
  </si>
  <si>
    <t>99187894021</t>
  </si>
  <si>
    <t>OROSLAVJE</t>
  </si>
  <si>
    <t>MATERIJAL I DIJELOVI ZA TEKUĆE I INVESTICIJSKO ODRŽAVANJE</t>
  </si>
  <si>
    <t>SREDNJA ŠKOLA OROSLAVJE</t>
  </si>
  <si>
    <t>Ukupno:</t>
  </si>
  <si>
    <t>LJEKARNE VODOLŠAK</t>
  </si>
  <si>
    <t>98484914423</t>
  </si>
  <si>
    <t xml:space="preserve">OSTALI NESPOMENUTI RASHODI POSLOVANJA                                                                                                                 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</si>
  <si>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</si>
  <si>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</si>
  <si>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</si>
  <si>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</si>
  <si>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</si>
  <si>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</si>
  <si>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</si>
  <si>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</si>
  <si>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</si>
  <si>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</si>
  <si>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</si>
  <si>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</si>
  <si>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</si>
  <si>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>MILAN GMAZ-LUŠKI</t>
  </si>
  <si>
    <t>81580286572</t>
  </si>
  <si>
    <t xml:space="preserve">ZAKUPNINE I NAJAMNINE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</si>
  <si>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</si>
  <si>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</si>
  <si>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</si>
  <si>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</si>
  <si>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</si>
  <si>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</si>
  <si>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ZAGORSKI VODOVOD</t>
  </si>
  <si>
    <t>61979475705</t>
  </si>
  <si>
    <t xml:space="preserve">ZABOK                                             </t>
  </si>
  <si>
    <t xml:space="preserve">KOMUNALNE USLUGE                                                                                                                                      </t>
  </si>
  <si>
    <t>TREND LINE DRUŠTVO S OGRANIČENOM ODGOVORNOŠĆU ZA TRGOVINU I USLUGE</t>
  </si>
  <si>
    <t>55772788561</t>
  </si>
  <si>
    <t>10000 ZAGREB</t>
  </si>
  <si>
    <t xml:space="preserve">MATERIJAL I SIROVINE                                                                                                                                  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</si>
  <si>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</si>
  <si>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</si>
  <si>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</si>
  <si>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</si>
  <si>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</si>
  <si>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</si>
  <si>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</si>
  <si>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</si>
  <si>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METRO CASH &amp; CARRY D.O.O.</t>
  </si>
  <si>
    <t>38016445738</t>
  </si>
  <si>
    <t>ŽUČKO, OBRT ZA POPRAVAK SATOVA, VL. NADICA ŽUČKO</t>
  </si>
  <si>
    <t>17930529386</t>
  </si>
  <si>
    <t>ZABOK</t>
  </si>
  <si>
    <t xml:space="preserve">USLUGE TEKUĆEG I INVESTICIJSKOG ODRŽAVANJA                                                                                                            </t>
  </si>
  <si>
    <t>ENERGONOVA D.O.O.</t>
  </si>
  <si>
    <t>13653098314</t>
  </si>
  <si>
    <t>E.S.K. d.o.o. za kontrolu i promet roba i usluga</t>
  </si>
  <si>
    <t>06135698286</t>
  </si>
  <si>
    <t>10000 Zagreb</t>
  </si>
  <si>
    <t xml:space="preserve">INTELEKTUALNE I OSOBNE USLUGE                                                                                                                         </t>
  </si>
  <si>
    <t>TEDi poslovanje d.o.o.</t>
  </si>
  <si>
    <t>05614216244</t>
  </si>
  <si>
    <t>PRIVREDNA BANKA ZAGREB D.D.</t>
  </si>
  <si>
    <t>02535697732</t>
  </si>
  <si>
    <t xml:space="preserve">ZDRAVSTVENE I VETERINARSKE USLUGE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</si>
  <si>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</si>
  <si>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</si>
  <si>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                                    KRAPINA                                  </t>
  </si>
  <si>
    <t>USTANOVA DR. DOBRIĆ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</si>
  <si>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</si>
  <si>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</si>
  <si>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</si>
  <si>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</si>
  <si>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</si>
  <si>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-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</si>
  <si>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</si>
  <si>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</si>
  <si>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</si>
  <si>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</si>
  <si>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</si>
  <si>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ŠKOLSKE NOVINE D.O.O.</t>
  </si>
  <si>
    <t>24796394086</t>
  </si>
  <si>
    <t>41813537863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</si>
</sst>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0" xfId="0" applyFont="1"/>
    <xf numFmtId="0" fontId="6" fillId="0" borderId="12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9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44">
        <v>8.35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51">
        <f>SUM(D7:D7)</f>
        <v>8.35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77</v>
      </c>
      <c r="D9" s="44">
        <v>43.68</v>
      </c>
      <c r="E9" s="10">
        <v>3299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51">
        <f>SUM(D9:D9)</f>
        <v>43.68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44">
        <v>530.71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51">
        <f>SUM(D11:D11)</f>
        <v>530.71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44">
        <v>47.86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51">
        <f>SUM(D13:D13)</f>
        <v>47.86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26</v>
      </c>
      <c r="D15" s="44">
        <v>9.9600000000000009</v>
      </c>
      <c r="E15" s="10">
        <v>3431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51">
        <f>SUM(D15:D15)</f>
        <v>9.9600000000000009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26</v>
      </c>
      <c r="D17" s="44">
        <v>137.86000000000001</v>
      </c>
      <c r="E17" s="10">
        <v>3231</v>
      </c>
      <c r="F17" s="9" t="s">
        <v>27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51">
        <f>SUM(D17:D17)</f>
        <v>137.86000000000001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13</v>
      </c>
      <c r="D19" s="44">
        <v>1520</v>
      </c>
      <c r="E19" s="10">
        <v>3235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51">
        <f>SUM(D19:D19)</f>
        <v>1520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44">
        <v>108.75</v>
      </c>
      <c r="E21" s="10">
        <v>3238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51">
        <f>SUM(D21:D21)</f>
        <v>108.75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26</v>
      </c>
      <c r="D23" s="44">
        <v>186.39</v>
      </c>
      <c r="E23" s="10">
        <v>3231</v>
      </c>
      <c r="F23" s="9" t="s">
        <v>27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51">
        <f>SUM(D23:D23)</f>
        <v>186.39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44">
        <v>124.04</v>
      </c>
      <c r="E25" s="10">
        <v>3234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51">
        <f>SUM(D25:D25)</f>
        <v>124.04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48</v>
      </c>
      <c r="D27" s="44">
        <v>403.55</v>
      </c>
      <c r="E27" s="10">
        <v>3222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51">
        <f>SUM(D27:D27)</f>
        <v>403.55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13</v>
      </c>
      <c r="D29" s="44">
        <v>121.25</v>
      </c>
      <c r="E29" s="10">
        <v>3234</v>
      </c>
      <c r="F29" s="9" t="s">
        <v>45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51">
        <f>SUM(D29:D29)</f>
        <v>121.25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26</v>
      </c>
      <c r="D31" s="44">
        <v>555.16999999999996</v>
      </c>
      <c r="E31" s="10">
        <v>3223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51">
        <f>SUM(D31:D31)</f>
        <v>555.16999999999996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44">
        <v>1176.55</v>
      </c>
      <c r="E33" s="10">
        <v>3223</v>
      </c>
      <c r="F33" s="9" t="s">
        <v>54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51">
        <f>SUM(D33:D33)</f>
        <v>1176.55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26</v>
      </c>
      <c r="D35" s="44">
        <v>238.95</v>
      </c>
      <c r="E35" s="10">
        <v>3221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51">
        <f>SUM(D35:D35)</f>
        <v>238.95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44">
        <v>18</v>
      </c>
      <c r="E37" s="10">
        <v>3232</v>
      </c>
      <c r="F37" s="9" t="s">
        <v>63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51">
        <f>SUM(D37:D37)</f>
        <v>18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26</v>
      </c>
      <c r="D39" s="44">
        <v>331.25</v>
      </c>
      <c r="E39" s="10">
        <v>3232</v>
      </c>
      <c r="F39" s="9" t="s">
        <v>63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51">
        <f>SUM(D39:D39)</f>
        <v>331.25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44">
        <v>100</v>
      </c>
      <c r="E41" s="10">
        <v>3237</v>
      </c>
      <c r="F41" s="9" t="s">
        <v>69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51">
        <f>SUM(D41:D41)</f>
        <v>100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26</v>
      </c>
      <c r="D43" s="44">
        <v>8</v>
      </c>
      <c r="E43" s="10">
        <v>3299</v>
      </c>
      <c r="F43" s="9" t="s">
        <v>19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51">
        <f>SUM(D43:D43)</f>
        <v>8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62</v>
      </c>
      <c r="D45" s="44">
        <v>69.62</v>
      </c>
      <c r="E45" s="10">
        <v>3431</v>
      </c>
      <c r="F45" s="9" t="s">
        <v>30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51">
        <f>SUM(D45:D45)</f>
        <v>69.62</v>
      </c>
      <c r="E46" s="24"/>
      <c r="F46" s="26"/>
      <c r="G46" s="27"/>
    </row>
    <row r="47" spans="1:7" x14ac:dyDescent="0.25">
      <c r="A47" s="54" t="s">
        <v>78</v>
      </c>
      <c r="B47" s="14" t="s">
        <v>92</v>
      </c>
      <c r="C47" s="10" t="s">
        <v>13</v>
      </c>
      <c r="D47" s="44">
        <v>40.200000000000003</v>
      </c>
      <c r="E47" s="10">
        <v>3236</v>
      </c>
      <c r="F47" s="9" t="s">
        <v>74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51">
        <f>SUM(D47:D47)</f>
        <v>40.200000000000003</v>
      </c>
      <c r="E48" s="24"/>
      <c r="F48" s="26"/>
      <c r="G48" s="27"/>
    </row>
    <row r="49" spans="1:7" x14ac:dyDescent="0.25">
      <c r="A49" s="54" t="s">
        <v>90</v>
      </c>
      <c r="B49" s="14" t="s">
        <v>91</v>
      </c>
      <c r="C49" s="10" t="s">
        <v>26</v>
      </c>
      <c r="D49" s="44">
        <v>55</v>
      </c>
      <c r="E49" s="10">
        <v>3221</v>
      </c>
      <c r="F49" s="9" t="s">
        <v>23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55</v>
      </c>
      <c r="E50" s="24"/>
      <c r="F50" s="26"/>
      <c r="G50" s="27"/>
    </row>
    <row r="51" spans="1:7" s="40" customFormat="1" ht="27" customHeight="1" x14ac:dyDescent="0.25">
      <c r="A51" s="35"/>
      <c r="B51" s="36"/>
      <c r="C51" s="37" t="s">
        <v>79</v>
      </c>
      <c r="D51" s="38">
        <f>D8+D10+D12+D14+D16+D18+D20+D22+D24+D26+D28+D30+D32+D34+D36+D38+D40+D42+D44+D46+D48+D50</f>
        <v>5835.1399999999994</v>
      </c>
      <c r="E51" s="37"/>
      <c r="F51" s="39"/>
      <c r="G51" s="29"/>
    </row>
    <row r="52" spans="1:7" s="40" customFormat="1" x14ac:dyDescent="0.25">
      <c r="A52" s="41"/>
      <c r="B52" s="42"/>
      <c r="C52" s="43"/>
      <c r="D52" s="44">
        <v>100619</v>
      </c>
      <c r="E52" s="43">
        <v>3111</v>
      </c>
      <c r="F52" s="45" t="s">
        <v>80</v>
      </c>
      <c r="G52" s="29"/>
    </row>
    <row r="53" spans="1:7" s="40" customFormat="1" x14ac:dyDescent="0.25">
      <c r="A53" s="41"/>
      <c r="B53" s="42"/>
      <c r="C53" s="43"/>
      <c r="D53" s="44">
        <v>16300.35</v>
      </c>
      <c r="E53" s="43">
        <v>3132</v>
      </c>
      <c r="F53" s="45" t="s">
        <v>81</v>
      </c>
      <c r="G53" s="29"/>
    </row>
    <row r="54" spans="1:7" s="40" customFormat="1" x14ac:dyDescent="0.25">
      <c r="A54" s="41"/>
      <c r="B54" s="42"/>
      <c r="C54" s="43"/>
      <c r="D54" s="46">
        <v>1345.37</v>
      </c>
      <c r="E54" s="43">
        <v>3121</v>
      </c>
      <c r="F54" s="45" t="s">
        <v>82</v>
      </c>
      <c r="G54" s="29"/>
    </row>
    <row r="55" spans="1:7" s="40" customFormat="1" x14ac:dyDescent="0.25">
      <c r="A55" s="41"/>
      <c r="B55" s="42"/>
      <c r="C55" s="43"/>
      <c r="D55" s="46" t="s">
        <v>84</v>
      </c>
      <c r="E55" s="43">
        <v>3211</v>
      </c>
      <c r="F55" s="45" t="s">
        <v>83</v>
      </c>
      <c r="G55" s="29"/>
    </row>
    <row r="56" spans="1:7" s="40" customFormat="1" x14ac:dyDescent="0.25">
      <c r="A56" s="41"/>
      <c r="B56" s="42"/>
      <c r="C56" s="43"/>
      <c r="D56" s="46">
        <v>110</v>
      </c>
      <c r="E56" s="43">
        <v>3213</v>
      </c>
      <c r="F56" s="45" t="s">
        <v>85</v>
      </c>
      <c r="G56" s="29"/>
    </row>
    <row r="57" spans="1:7" s="40" customFormat="1" x14ac:dyDescent="0.25">
      <c r="A57" s="41"/>
      <c r="B57" s="42"/>
      <c r="C57" s="43"/>
      <c r="D57" s="46" t="s">
        <v>84</v>
      </c>
      <c r="E57" s="43">
        <v>3214</v>
      </c>
      <c r="F57" s="45" t="s">
        <v>86</v>
      </c>
      <c r="G57" s="29"/>
    </row>
    <row r="58" spans="1:7" s="40" customFormat="1" x14ac:dyDescent="0.25">
      <c r="A58" s="41"/>
      <c r="B58" s="42"/>
      <c r="C58" s="43"/>
      <c r="D58" s="44">
        <v>3422.34</v>
      </c>
      <c r="E58" s="43">
        <v>3212</v>
      </c>
      <c r="F58" s="45" t="s">
        <v>75</v>
      </c>
      <c r="G58" s="29"/>
    </row>
    <row r="59" spans="1:7" s="40" customFormat="1" x14ac:dyDescent="0.25">
      <c r="A59" s="41"/>
      <c r="B59" s="42"/>
      <c r="C59" s="43"/>
      <c r="D59" s="46" t="s">
        <v>84</v>
      </c>
      <c r="E59" s="43">
        <v>3241</v>
      </c>
      <c r="F59" s="45" t="s">
        <v>87</v>
      </c>
      <c r="G59" s="29"/>
    </row>
    <row r="60" spans="1:7" s="40" customFormat="1" ht="30" x14ac:dyDescent="0.25">
      <c r="A60" s="41"/>
      <c r="B60" s="42"/>
      <c r="C60" s="43"/>
      <c r="D60" s="46">
        <v>159.19999999999999</v>
      </c>
      <c r="E60" s="43">
        <v>3291</v>
      </c>
      <c r="F60" s="47" t="s">
        <v>88</v>
      </c>
      <c r="G60" s="29"/>
    </row>
    <row r="61" spans="1:7" s="40" customFormat="1" ht="21" customHeight="1" thickBot="1" x14ac:dyDescent="0.3">
      <c r="A61" s="48"/>
      <c r="B61" s="49"/>
      <c r="C61" s="50" t="s">
        <v>89</v>
      </c>
      <c r="D61" s="51">
        <f>SUM(D52:D60)</f>
        <v>121956.26</v>
      </c>
      <c r="E61" s="50"/>
      <c r="F61" s="52"/>
      <c r="G61" s="29"/>
    </row>
    <row r="62" spans="1:7" ht="15.75" thickBot="1" x14ac:dyDescent="0.3">
      <c r="A62" s="30" t="s">
        <v>76</v>
      </c>
      <c r="B62" s="31"/>
      <c r="C62" s="32"/>
      <c r="D62" s="53">
        <f>D51+D61</f>
        <v>127791.4</v>
      </c>
      <c r="E62" s="32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2025-02-07T08:12:34Z</cp:lastPrinted>
  <dcterms:created xsi:type="dcterms:W3CDTF">2024-03-05T11:42:46Z</dcterms:created>
  <dcterms:modified xsi:type="dcterms:W3CDTF">2025-02-07T08:12:44Z</dcterms:modified>
</cp:coreProperties>
</file>