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\Javna objava 03-2025\"/>
    </mc:Choice>
  </mc:AlternateContent>
  <xr:revisionPtr revIDLastSave="0" documentId="13_ncr:1_{A637A6E0-3807-432E-AC30-5323F7E6F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1" l="1"/>
  <c r="D86" i="1"/>
  <c r="D89" i="1"/>
  <c r="D88" i="1"/>
  <c r="D83" i="1"/>
  <c r="D81" i="1"/>
  <c r="D79" i="1"/>
  <c r="D77" i="1"/>
  <c r="D75" i="1" l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5" i="1"/>
  <c r="D43" i="1"/>
  <c r="D41" i="1"/>
  <c r="D38" i="1"/>
  <c r="D36" i="1"/>
  <c r="D34" i="1"/>
  <c r="D32" i="1"/>
  <c r="D30" i="1"/>
  <c r="D28" i="1"/>
  <c r="D26" i="1"/>
  <c r="D24" i="1"/>
  <c r="D21" i="1"/>
  <c r="D19" i="1"/>
  <c r="D16" i="1"/>
  <c r="D14" i="1"/>
  <c r="D12" i="1"/>
  <c r="D8" i="1"/>
  <c r="D99" i="1" l="1"/>
</calcChain>
</file>

<file path=xl/sharedStrings.xml><?xml version="1.0" encoding="utf-8"?>
<sst xmlns="http://schemas.openxmlformats.org/spreadsheetml/2006/main" count="262" uniqueCount="136">
  <si>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</si>
  <si>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</si>
  <si>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</si>
  <si>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</si>
  <si>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</si>
  <si>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</si>
  <si>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</si>
  <si>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</si>
  <si>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</si>
  <si>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</si>
  <si>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01.03.2025 Do 31.03.2025</t>
  </si>
  <si>
    <t>ZAGREBAČKI VELESAJAM D.O.O.</t>
  </si>
  <si>
    <t>95660678441</t>
  </si>
  <si>
    <t>ZAGREB</t>
  </si>
  <si>
    <t xml:space="preserve">OSTALI NESPOMENUTI RASHODI POSLOVANJA                                                                                                                 </t>
  </si>
  <si>
    <t>SREDNJA ŠKOLA OROSLAVJE</t>
  </si>
  <si>
    <t>Ukupno:</t>
  </si>
  <si>
    <t>ZAGI GRUPA D.O.O.</t>
  </si>
  <si>
    <t>90507583878</t>
  </si>
  <si>
    <t>49243 Oroslavje</t>
  </si>
  <si>
    <t xml:space="preserve">MATERIJAL I SIROVINE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</si>
  <si>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</si>
  <si>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Controltech d.o.o.</t>
  </si>
  <si>
    <t>89603586600</t>
  </si>
  <si>
    <t>Zagreb</t>
  </si>
  <si>
    <t xml:space="preserve">UREĐAJI, STROJEVI I OPREMA ZA OSTALE NAMJENE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</si>
  <si>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</si>
  <si>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</si>
  <si>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</si>
  <si>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</si>
  <si>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</si>
  <si>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</si>
  <si>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</si>
  <si>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</si>
  <si>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49210 ZABOK</t>
  </si>
  <si>
    <t>BIOKOZMETIKA D.O.O.</t>
  </si>
  <si>
    <t>83060366920</t>
  </si>
  <si>
    <t>10090 ZAGREB</t>
  </si>
  <si>
    <t>HRVATSKI TELEKOM</t>
  </si>
  <si>
    <t>81793146560</t>
  </si>
  <si>
    <t>MILAN GMAZ-LUŠKI</t>
  </si>
  <si>
    <t>81580286572</t>
  </si>
  <si>
    <t>OROSLAVJE</t>
  </si>
  <si>
    <t xml:space="preserve">ZAKUPNINE I NAJAMNINE                                                                                                                                 </t>
  </si>
  <si>
    <t>STANEK D.O.O.</t>
  </si>
  <si>
    <t>76706875460</t>
  </si>
  <si>
    <t>VARAŽDIN</t>
  </si>
  <si>
    <t xml:space="preserve">UREDSKI MATERIJAL I OSTALI MATERIJALNI RASHODI                                                                                                        </t>
  </si>
  <si>
    <t>PEVEX D.D.</t>
  </si>
  <si>
    <t>73660371074</t>
  </si>
  <si>
    <t>SESVETE</t>
  </si>
  <si>
    <t>MATERIJAL I DIJELOVI ZA TEKUĆE I INVESTICIJSKO ODRŽAVANJE</t>
  </si>
  <si>
    <t>Centar za vozila Hrvatske d.d.</t>
  </si>
  <si>
    <t>73294314024</t>
  </si>
  <si>
    <t>49243 OROSLAVJE</t>
  </si>
  <si>
    <t xml:space="preserve">OSTALE USLUGE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</si>
  <si>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</si>
  <si>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</si>
  <si>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</si>
  <si>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</si>
  <si>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</si>
  <si>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TRGOVINA KRK D.D.</t>
  </si>
  <si>
    <t>66548420466</t>
  </si>
  <si>
    <t>51511 MALINSKA</t>
  </si>
  <si>
    <t>KONZUM PLUS D.O.O.</t>
  </si>
  <si>
    <t>62226620908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</si>
  <si>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</si>
  <si>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</si>
  <si>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</si>
  <si>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MB ALATI D.O.O.</t>
  </si>
  <si>
    <t>58530688474</t>
  </si>
  <si>
    <t>EKO-FLOR PLUS D.O.O.</t>
  </si>
  <si>
    <t>50730247993</t>
  </si>
  <si>
    <t>HRVATSKI SAVEZ UČENIČKIH ZADRUGA</t>
  </si>
  <si>
    <t>45052309127</t>
  </si>
  <si>
    <t xml:space="preserve">ČLANARINE                                                                                                                                             </t>
  </si>
  <si>
    <t>EKO STUBAKI, vl. Dino Karalić</t>
  </si>
  <si>
    <t>44294906502</t>
  </si>
  <si>
    <t>49244 Stubičke Toplice</t>
  </si>
  <si>
    <t xml:space="preserve">USLUGE TEKUĆEG I INVESTICIJSKOG ODRŽAVANJA  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</si>
  <si>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</si>
  <si>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</si>
  <si>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</si>
  <si>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</si>
  <si>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</si>
  <si>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</si>
  <si>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STUBAKI-PRIJEVOZ D.O.O.</t>
  </si>
  <si>
    <t>33884786770</t>
  </si>
  <si>
    <t>49244 STUBIČKE TOPLICE</t>
  </si>
  <si>
    <t>A1 Hrvatska d.o.o.</t>
  </si>
  <si>
    <t>29524210204</t>
  </si>
  <si>
    <t>INA INDUSTRIJA NAFTE D.D. - INA KARTICA</t>
  </si>
  <si>
    <t>27759560625</t>
  </si>
  <si>
    <t xml:space="preserve">SLUŽBENA PUTOVANJA                                                                                                                                    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</si>
  <si>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</si>
  <si>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</si>
  <si>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</si>
  <si>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KVARNER KONGRESI d.o.o.</t>
  </si>
  <si>
    <t>20468444831</t>
  </si>
  <si>
    <t>10000 Zagreb</t>
  </si>
  <si>
    <t>Teximp d.o.o.</t>
  </si>
  <si>
    <t>17360583446</t>
  </si>
  <si>
    <t>Ivanja Reka</t>
  </si>
  <si>
    <t xml:space="preserve">INTELEKTUALNE I OSOBNE USLUGE                                                                                                                         </t>
  </si>
  <si>
    <t>E.S.K. d.o.o. za kontrolu i promet roba i usluga</t>
  </si>
  <si>
    <t>06135698286</t>
  </si>
  <si>
    <t>PRIVREDNA BANKA ZAGREB D.D.</t>
  </si>
  <si>
    <t>02535697732</t>
  </si>
  <si>
    <t>ZABOK</t>
  </si>
  <si>
    <t xml:space="preserve">BANKARSKE USLUGE I USLUGE PLATNOG PROMETA                                                                                                             </t>
  </si>
  <si>
    <t>-</t>
  </si>
  <si>
    <t>Robert Jurman</t>
  </si>
  <si>
    <t>Lepajci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</si>
  <si>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</si>
  <si>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</si>
  <si>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                                                   ZABOK                                             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</si>
  <si>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</si>
  <si>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</si>
  <si>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</si>
  <si>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</si>
  <si>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</si>
  <si>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</si>
  <si>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</si>
  <si>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</si>
  <si>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>UKUPNO KATEGORIJA 2:</t>
  </si>
  <si>
    <t>NARODNE NOVINE D.D.</t>
  </si>
  <si>
    <t>TREND LINE D.O.O</t>
  </si>
  <si>
    <t>NOVA OPREMA D.O.O.</t>
  </si>
  <si>
    <t>ŠKOLSKA KNJIGA D.O.O.</t>
  </si>
  <si>
    <t>55772788561</t>
  </si>
  <si>
    <t>32188696480</t>
  </si>
  <si>
    <t>SAMOBOR</t>
  </si>
  <si>
    <t>75780877581</t>
  </si>
  <si>
    <t>UDRUGA HRVATSKIH SREDNJOŠKOLSKIH RAVNATELJA</t>
  </si>
  <si>
    <t>38967655335</t>
  </si>
  <si>
    <t>64546066176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</si>
</sst>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10" xfId="0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0" fillId="0" borderId="12" xfId="0" applyBorder="1"/>
    <xf numFmtId="0" fontId="6" fillId="0" borderId="0" xfId="0" applyFont="1"/>
    <xf numFmtId="0" fontId="6" fillId="0" borderId="13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0" fillId="0" borderId="14" xfId="0" applyBorder="1"/>
    <xf numFmtId="164" fontId="6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left" vertical="center"/>
    </xf>
    <xf numFmtId="0" fontId="0" fillId="0" borderId="16" xfId="0" applyBorder="1"/>
    <xf numFmtId="164" fontId="5" fillId="0" borderId="8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5"/>
  <sheetViews>
    <sheetView tabSelected="1" topLeftCell="A55" zoomScaleNormal="100" workbookViewId="0">
      <selection activeCell="B97" sqref="B9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06.5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9" customHeight="1" x14ac:dyDescent="0.25"/>
    <row r="4" spans="1:7" x14ac:dyDescent="0.25">
      <c r="A4" s="2" t="s">
        <v>10</v>
      </c>
    </row>
    <row r="5" spans="1:7" ht="10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44">
        <v>20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51">
        <f>SUM(D7:D7)</f>
        <v>20</v>
      </c>
      <c r="E8" s="24"/>
      <c r="F8" s="25"/>
      <c r="G8" s="26"/>
    </row>
    <row r="9" spans="1:7" x14ac:dyDescent="0.25">
      <c r="A9" s="9" t="s">
        <v>17</v>
      </c>
      <c r="B9" s="14" t="s">
        <v>18</v>
      </c>
      <c r="C9" s="10" t="s">
        <v>19</v>
      </c>
      <c r="D9" s="44">
        <v>70</v>
      </c>
      <c r="E9" s="10">
        <v>3222</v>
      </c>
      <c r="F9" s="9" t="s">
        <v>20</v>
      </c>
      <c r="G9" s="27" t="s">
        <v>15</v>
      </c>
    </row>
    <row r="10" spans="1:7" x14ac:dyDescent="0.25">
      <c r="A10" s="9"/>
      <c r="B10" s="14"/>
      <c r="C10" s="10"/>
      <c r="D10" s="44">
        <v>182</v>
      </c>
      <c r="E10" s="10">
        <v>3293</v>
      </c>
      <c r="F10" s="9" t="s">
        <v>21</v>
      </c>
      <c r="G10" s="28" t="s">
        <v>15</v>
      </c>
    </row>
    <row r="11" spans="1:7" x14ac:dyDescent="0.25">
      <c r="A11" s="9"/>
      <c r="B11" s="14"/>
      <c r="C11" s="10"/>
      <c r="D11" s="44">
        <v>175</v>
      </c>
      <c r="E11" s="10">
        <v>3299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51">
        <f>SUM(D9:D11)</f>
        <v>427</v>
      </c>
      <c r="E12" s="24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44">
        <v>1900</v>
      </c>
      <c r="E13" s="10">
        <v>4227</v>
      </c>
      <c r="F13" s="9" t="s">
        <v>25</v>
      </c>
      <c r="G13" s="27" t="s">
        <v>15</v>
      </c>
    </row>
    <row r="14" spans="1:7" ht="27" customHeight="1" thickBot="1" x14ac:dyDescent="0.3">
      <c r="A14" s="22" t="s">
        <v>16</v>
      </c>
      <c r="B14" s="23"/>
      <c r="C14" s="24"/>
      <c r="D14" s="51">
        <f>SUM(D13:D13)</f>
        <v>1900</v>
      </c>
      <c r="E14" s="24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13</v>
      </c>
      <c r="D15" s="44">
        <v>46.99</v>
      </c>
      <c r="E15" s="10">
        <v>3231</v>
      </c>
      <c r="F15" s="9" t="s">
        <v>28</v>
      </c>
      <c r="G15" s="27" t="s">
        <v>15</v>
      </c>
    </row>
    <row r="16" spans="1:7" ht="27" customHeight="1" thickBot="1" x14ac:dyDescent="0.3">
      <c r="A16" s="22" t="s">
        <v>16</v>
      </c>
      <c r="B16" s="23"/>
      <c r="C16" s="24"/>
      <c r="D16" s="51">
        <f>SUM(D15:D15)</f>
        <v>46.99</v>
      </c>
      <c r="E16" s="24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13</v>
      </c>
      <c r="D17" s="44">
        <v>2.16</v>
      </c>
      <c r="E17" s="10">
        <v>3238</v>
      </c>
      <c r="F17" s="9" t="s">
        <v>31</v>
      </c>
      <c r="G17" s="27" t="s">
        <v>15</v>
      </c>
    </row>
    <row r="18" spans="1:7" x14ac:dyDescent="0.25">
      <c r="A18" s="9"/>
      <c r="B18" s="14"/>
      <c r="C18" s="10"/>
      <c r="D18" s="44">
        <v>8.3000000000000007</v>
      </c>
      <c r="E18" s="10">
        <v>3299</v>
      </c>
      <c r="F18" s="9" t="s">
        <v>14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51">
        <f>SUM(D17:D18)</f>
        <v>10.46</v>
      </c>
      <c r="E19" s="24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44">
        <v>58.46</v>
      </c>
      <c r="E20" s="10">
        <v>3222</v>
      </c>
      <c r="F20" s="9" t="s">
        <v>20</v>
      </c>
      <c r="G20" s="27" t="s">
        <v>15</v>
      </c>
    </row>
    <row r="21" spans="1:7" ht="27" customHeight="1" thickBot="1" x14ac:dyDescent="0.3">
      <c r="A21" s="22" t="s">
        <v>16</v>
      </c>
      <c r="B21" s="23"/>
      <c r="C21" s="24"/>
      <c r="D21" s="51">
        <f>SUM(D20:D20)</f>
        <v>58.46</v>
      </c>
      <c r="E21" s="24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44">
        <v>58.5</v>
      </c>
      <c r="E22" s="10">
        <v>3222</v>
      </c>
      <c r="F22" s="9" t="s">
        <v>20</v>
      </c>
      <c r="G22" s="27" t="s">
        <v>15</v>
      </c>
    </row>
    <row r="23" spans="1:7" x14ac:dyDescent="0.25">
      <c r="A23" s="9"/>
      <c r="B23" s="14"/>
      <c r="C23" s="10"/>
      <c r="D23" s="44">
        <v>5.38</v>
      </c>
      <c r="E23" s="10">
        <v>3231</v>
      </c>
      <c r="F23" s="9" t="s">
        <v>28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51">
        <f>SUM(D22:D23)</f>
        <v>63.88</v>
      </c>
      <c r="E24" s="24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13</v>
      </c>
      <c r="D25" s="44">
        <v>102.68</v>
      </c>
      <c r="E25" s="10">
        <v>3231</v>
      </c>
      <c r="F25" s="9" t="s">
        <v>28</v>
      </c>
      <c r="G25" s="27" t="s">
        <v>15</v>
      </c>
    </row>
    <row r="26" spans="1:7" ht="27" customHeight="1" thickBot="1" x14ac:dyDescent="0.3">
      <c r="A26" s="22" t="s">
        <v>16</v>
      </c>
      <c r="B26" s="23"/>
      <c r="C26" s="24"/>
      <c r="D26" s="51">
        <f>SUM(D25:D25)</f>
        <v>102.68</v>
      </c>
      <c r="E26" s="24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42</v>
      </c>
      <c r="D27" s="44">
        <v>2498.11</v>
      </c>
      <c r="E27" s="10">
        <v>3235</v>
      </c>
      <c r="F27" s="9" t="s">
        <v>43</v>
      </c>
      <c r="G27" s="27" t="s">
        <v>15</v>
      </c>
    </row>
    <row r="28" spans="1:7" ht="27" customHeight="1" thickBot="1" x14ac:dyDescent="0.3">
      <c r="A28" s="22" t="s">
        <v>16</v>
      </c>
      <c r="B28" s="23"/>
      <c r="C28" s="24"/>
      <c r="D28" s="51">
        <f>SUM(D27:D27)</f>
        <v>2498.11</v>
      </c>
      <c r="E28" s="24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44">
        <v>103.98</v>
      </c>
      <c r="E29" s="10">
        <v>3221</v>
      </c>
      <c r="F29" s="9" t="s">
        <v>47</v>
      </c>
      <c r="G29" s="27" t="s">
        <v>15</v>
      </c>
    </row>
    <row r="30" spans="1:7" ht="27" customHeight="1" thickBot="1" x14ac:dyDescent="0.3">
      <c r="A30" s="22" t="s">
        <v>16</v>
      </c>
      <c r="B30" s="23"/>
      <c r="C30" s="24"/>
      <c r="D30" s="51">
        <f>SUM(D29:D29)</f>
        <v>103.98</v>
      </c>
      <c r="E30" s="24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50</v>
      </c>
      <c r="D31" s="44">
        <v>334.63</v>
      </c>
      <c r="E31" s="10">
        <v>3224</v>
      </c>
      <c r="F31" s="9" t="s">
        <v>51</v>
      </c>
      <c r="G31" s="27" t="s">
        <v>15</v>
      </c>
    </row>
    <row r="32" spans="1:7" ht="27" customHeight="1" thickBot="1" x14ac:dyDescent="0.3">
      <c r="A32" s="22" t="s">
        <v>16</v>
      </c>
      <c r="B32" s="23"/>
      <c r="C32" s="24"/>
      <c r="D32" s="51">
        <f>SUM(D31:D31)</f>
        <v>334.63</v>
      </c>
      <c r="E32" s="24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44">
        <v>142.75</v>
      </c>
      <c r="E33" s="10">
        <v>3239</v>
      </c>
      <c r="F33" s="9" t="s">
        <v>55</v>
      </c>
      <c r="G33" s="27" t="s">
        <v>15</v>
      </c>
    </row>
    <row r="34" spans="1:7" ht="27" customHeight="1" thickBot="1" x14ac:dyDescent="0.3">
      <c r="A34" s="22" t="s">
        <v>16</v>
      </c>
      <c r="B34" s="23"/>
      <c r="C34" s="24"/>
      <c r="D34" s="51">
        <f>SUM(D33:D33)</f>
        <v>142.75</v>
      </c>
      <c r="E34" s="24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44">
        <v>108.75</v>
      </c>
      <c r="E35" s="10">
        <v>3238</v>
      </c>
      <c r="F35" s="9" t="s">
        <v>31</v>
      </c>
      <c r="G35" s="27" t="s">
        <v>15</v>
      </c>
    </row>
    <row r="36" spans="1:7" ht="27" customHeight="1" thickBot="1" x14ac:dyDescent="0.3">
      <c r="A36" s="22" t="s">
        <v>16</v>
      </c>
      <c r="B36" s="23"/>
      <c r="C36" s="24"/>
      <c r="D36" s="51">
        <f>SUM(D35:D35)</f>
        <v>108.75</v>
      </c>
      <c r="E36" s="24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13</v>
      </c>
      <c r="D37" s="44">
        <v>194.86</v>
      </c>
      <c r="E37" s="10">
        <v>3231</v>
      </c>
      <c r="F37" s="9" t="s">
        <v>28</v>
      </c>
      <c r="G37" s="27" t="s">
        <v>15</v>
      </c>
    </row>
    <row r="38" spans="1:7" ht="27" customHeight="1" thickBot="1" x14ac:dyDescent="0.3">
      <c r="A38" s="22" t="s">
        <v>16</v>
      </c>
      <c r="B38" s="23"/>
      <c r="C38" s="24"/>
      <c r="D38" s="51">
        <f>SUM(D37:D37)</f>
        <v>194.86</v>
      </c>
      <c r="E38" s="24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44">
        <v>8.2899999999999991</v>
      </c>
      <c r="E39" s="10">
        <v>3221</v>
      </c>
      <c r="F39" s="9" t="s">
        <v>47</v>
      </c>
      <c r="G39" s="27" t="s">
        <v>15</v>
      </c>
    </row>
    <row r="40" spans="1:7" x14ac:dyDescent="0.25">
      <c r="A40" s="9"/>
      <c r="B40" s="14"/>
      <c r="C40" s="10"/>
      <c r="D40" s="44">
        <v>7.47</v>
      </c>
      <c r="E40" s="10">
        <v>3293</v>
      </c>
      <c r="F40" s="9" t="s">
        <v>21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51">
        <f>SUM(D39:D40)</f>
        <v>15.759999999999998</v>
      </c>
      <c r="E41" s="24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13</v>
      </c>
      <c r="D42" s="44">
        <v>39.86</v>
      </c>
      <c r="E42" s="10">
        <v>3293</v>
      </c>
      <c r="F42" s="9" t="s">
        <v>21</v>
      </c>
      <c r="G42" s="27" t="s">
        <v>15</v>
      </c>
    </row>
    <row r="43" spans="1:7" ht="27" customHeight="1" thickBot="1" x14ac:dyDescent="0.3">
      <c r="A43" s="22" t="s">
        <v>16</v>
      </c>
      <c r="B43" s="23"/>
      <c r="C43" s="24"/>
      <c r="D43" s="51">
        <f>SUM(D42:D42)</f>
        <v>39.86</v>
      </c>
      <c r="E43" s="24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115</v>
      </c>
      <c r="D44" s="44">
        <v>108.24</v>
      </c>
      <c r="E44" s="10">
        <v>3234</v>
      </c>
      <c r="F44" s="9" t="s">
        <v>68</v>
      </c>
      <c r="G44" s="27" t="s">
        <v>15</v>
      </c>
    </row>
    <row r="45" spans="1:7" ht="27" customHeight="1" thickBot="1" x14ac:dyDescent="0.3">
      <c r="A45" s="22" t="s">
        <v>16</v>
      </c>
      <c r="B45" s="23"/>
      <c r="C45" s="24"/>
      <c r="D45" s="51">
        <f>SUM(D44:D44)</f>
        <v>108.24</v>
      </c>
      <c r="E45" s="24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42</v>
      </c>
      <c r="D46" s="44">
        <v>83.35</v>
      </c>
      <c r="E46" s="10">
        <v>3222</v>
      </c>
      <c r="F46" s="9" t="s">
        <v>20</v>
      </c>
      <c r="G46" s="27" t="s">
        <v>15</v>
      </c>
    </row>
    <row r="47" spans="1:7" x14ac:dyDescent="0.25">
      <c r="A47" s="9"/>
      <c r="B47" s="14"/>
      <c r="C47" s="10"/>
      <c r="D47" s="44">
        <v>68.53</v>
      </c>
      <c r="E47" s="10">
        <v>3224</v>
      </c>
      <c r="F47" s="9" t="s">
        <v>51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51">
        <f>SUM(D46:D47)</f>
        <v>151.88</v>
      </c>
      <c r="E48" s="24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42</v>
      </c>
      <c r="D49" s="44">
        <v>171.25</v>
      </c>
      <c r="E49" s="10">
        <v>3234</v>
      </c>
      <c r="F49" s="9" t="s">
        <v>68</v>
      </c>
      <c r="G49" s="27" t="s">
        <v>15</v>
      </c>
    </row>
    <row r="50" spans="1:7" ht="27" customHeight="1" thickBot="1" x14ac:dyDescent="0.3">
      <c r="A50" s="22" t="s">
        <v>16</v>
      </c>
      <c r="B50" s="23"/>
      <c r="C50" s="24"/>
      <c r="D50" s="51">
        <f>SUM(D49:D49)</f>
        <v>171.25</v>
      </c>
      <c r="E50" s="24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13</v>
      </c>
      <c r="D51" s="44">
        <v>25</v>
      </c>
      <c r="E51" s="10">
        <v>3294</v>
      </c>
      <c r="F51" s="9" t="s">
        <v>75</v>
      </c>
      <c r="G51" s="27" t="s">
        <v>15</v>
      </c>
    </row>
    <row r="52" spans="1:7" ht="27" customHeight="1" thickBot="1" x14ac:dyDescent="0.3">
      <c r="A52" s="22" t="s">
        <v>16</v>
      </c>
      <c r="B52" s="23"/>
      <c r="C52" s="24"/>
      <c r="D52" s="51">
        <f>SUM(D51:D51)</f>
        <v>25</v>
      </c>
      <c r="E52" s="24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78</v>
      </c>
      <c r="D53" s="44">
        <v>100</v>
      </c>
      <c r="E53" s="10">
        <v>3232</v>
      </c>
      <c r="F53" s="9" t="s">
        <v>79</v>
      </c>
      <c r="G53" s="27" t="s">
        <v>15</v>
      </c>
    </row>
    <row r="54" spans="1:7" ht="27" customHeight="1" thickBot="1" x14ac:dyDescent="0.3">
      <c r="A54" s="22" t="s">
        <v>16</v>
      </c>
      <c r="B54" s="23"/>
      <c r="C54" s="24"/>
      <c r="D54" s="51">
        <f>SUM(D53:D53)</f>
        <v>100</v>
      </c>
      <c r="E54" s="24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13</v>
      </c>
      <c r="D55" s="44">
        <v>549.12</v>
      </c>
      <c r="E55" s="10">
        <v>3223</v>
      </c>
      <c r="F55" s="9" t="s">
        <v>82</v>
      </c>
      <c r="G55" s="27" t="s">
        <v>15</v>
      </c>
    </row>
    <row r="56" spans="1:7" ht="27" customHeight="1" thickBot="1" x14ac:dyDescent="0.3">
      <c r="A56" s="22" t="s">
        <v>16</v>
      </c>
      <c r="B56" s="23"/>
      <c r="C56" s="24"/>
      <c r="D56" s="51">
        <f>SUM(D55:D55)</f>
        <v>549.12</v>
      </c>
      <c r="E56" s="24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85</v>
      </c>
      <c r="D57" s="44">
        <v>1760.23</v>
      </c>
      <c r="E57" s="10">
        <v>3223</v>
      </c>
      <c r="F57" s="9" t="s">
        <v>82</v>
      </c>
      <c r="G57" s="27" t="s">
        <v>15</v>
      </c>
    </row>
    <row r="58" spans="1:7" ht="27" customHeight="1" thickBot="1" x14ac:dyDescent="0.3">
      <c r="A58" s="22" t="s">
        <v>16</v>
      </c>
      <c r="B58" s="23"/>
      <c r="C58" s="24"/>
      <c r="D58" s="51">
        <f>SUM(D57:D57)</f>
        <v>1760.23</v>
      </c>
      <c r="E58" s="24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88</v>
      </c>
      <c r="D59" s="44">
        <v>550</v>
      </c>
      <c r="E59" s="10">
        <v>3231</v>
      </c>
      <c r="F59" s="9" t="s">
        <v>28</v>
      </c>
      <c r="G59" s="27" t="s">
        <v>15</v>
      </c>
    </row>
    <row r="60" spans="1:7" ht="27" customHeight="1" thickBot="1" x14ac:dyDescent="0.3">
      <c r="A60" s="22" t="s">
        <v>16</v>
      </c>
      <c r="B60" s="23"/>
      <c r="C60" s="24"/>
      <c r="D60" s="51">
        <f>SUM(D59:D59)</f>
        <v>550</v>
      </c>
      <c r="E60" s="24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24</v>
      </c>
      <c r="D61" s="44">
        <v>34.25</v>
      </c>
      <c r="E61" s="10">
        <v>3231</v>
      </c>
      <c r="F61" s="9" t="s">
        <v>28</v>
      </c>
      <c r="G61" s="27" t="s">
        <v>15</v>
      </c>
    </row>
    <row r="62" spans="1:7" ht="27" customHeight="1" thickBot="1" x14ac:dyDescent="0.3">
      <c r="A62" s="22" t="s">
        <v>16</v>
      </c>
      <c r="B62" s="23"/>
      <c r="C62" s="24"/>
      <c r="D62" s="51">
        <f>SUM(D61:D61)</f>
        <v>34.25</v>
      </c>
      <c r="E62" s="24"/>
      <c r="F62" s="25"/>
      <c r="G62" s="26"/>
    </row>
    <row r="63" spans="1:7" x14ac:dyDescent="0.25">
      <c r="A63" s="9" t="s">
        <v>91</v>
      </c>
      <c r="B63" s="14" t="s">
        <v>92</v>
      </c>
      <c r="C63" s="10" t="s">
        <v>13</v>
      </c>
      <c r="D63" s="44">
        <v>44.3</v>
      </c>
      <c r="E63" s="10">
        <v>3211</v>
      </c>
      <c r="F63" s="9" t="s">
        <v>93</v>
      </c>
      <c r="G63" s="27" t="s">
        <v>15</v>
      </c>
    </row>
    <row r="64" spans="1:7" x14ac:dyDescent="0.25">
      <c r="A64" s="9"/>
      <c r="B64" s="14"/>
      <c r="C64" s="10"/>
      <c r="D64" s="44">
        <v>115.17</v>
      </c>
      <c r="E64" s="10">
        <v>3223</v>
      </c>
      <c r="F64" s="9" t="s">
        <v>82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51">
        <f>SUM(D63:D64)</f>
        <v>159.47</v>
      </c>
      <c r="E65" s="24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13</v>
      </c>
      <c r="D66" s="44">
        <v>385.42</v>
      </c>
      <c r="E66" s="10">
        <v>3292</v>
      </c>
      <c r="F66" s="9" t="s">
        <v>96</v>
      </c>
      <c r="G66" s="27" t="s">
        <v>15</v>
      </c>
    </row>
    <row r="67" spans="1:7" ht="15.75" customHeight="1" thickBot="1" x14ac:dyDescent="0.3">
      <c r="A67" s="22" t="s">
        <v>16</v>
      </c>
      <c r="B67" s="23"/>
      <c r="C67" s="24"/>
      <c r="D67" s="51">
        <f>SUM(D66:D66)</f>
        <v>385.42</v>
      </c>
      <c r="E67" s="24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99</v>
      </c>
      <c r="D68" s="44">
        <v>455</v>
      </c>
      <c r="E68" s="10">
        <v>3299</v>
      </c>
      <c r="F68" s="9" t="s">
        <v>14</v>
      </c>
      <c r="G68" s="27" t="s">
        <v>15</v>
      </c>
    </row>
    <row r="69" spans="1:7" ht="17.25" customHeight="1" thickBot="1" x14ac:dyDescent="0.3">
      <c r="A69" s="22" t="s">
        <v>16</v>
      </c>
      <c r="B69" s="23"/>
      <c r="C69" s="24"/>
      <c r="D69" s="51">
        <f>SUM(D68:D68)</f>
        <v>455</v>
      </c>
      <c r="E69" s="24"/>
      <c r="F69" s="25"/>
      <c r="G69" s="26"/>
    </row>
    <row r="70" spans="1:7" x14ac:dyDescent="0.25">
      <c r="A70" s="9" t="s">
        <v>100</v>
      </c>
      <c r="B70" s="14" t="s">
        <v>101</v>
      </c>
      <c r="C70" s="10" t="s">
        <v>102</v>
      </c>
      <c r="D70" s="44">
        <v>562.5</v>
      </c>
      <c r="E70" s="10">
        <v>3237</v>
      </c>
      <c r="F70" s="9" t="s">
        <v>103</v>
      </c>
      <c r="G70" s="27" t="s">
        <v>15</v>
      </c>
    </row>
    <row r="71" spans="1:7" ht="27" customHeight="1" thickBot="1" x14ac:dyDescent="0.3">
      <c r="A71" s="22" t="s">
        <v>16</v>
      </c>
      <c r="B71" s="23"/>
      <c r="C71" s="24"/>
      <c r="D71" s="51">
        <f>SUM(D70:D70)</f>
        <v>562.5</v>
      </c>
      <c r="E71" s="24"/>
      <c r="F71" s="25"/>
      <c r="G71" s="26"/>
    </row>
    <row r="72" spans="1:7" x14ac:dyDescent="0.25">
      <c r="A72" s="9" t="s">
        <v>104</v>
      </c>
      <c r="B72" s="14" t="s">
        <v>105</v>
      </c>
      <c r="C72" s="10" t="s">
        <v>99</v>
      </c>
      <c r="D72" s="44">
        <v>600</v>
      </c>
      <c r="E72" s="10">
        <v>3237</v>
      </c>
      <c r="F72" s="9" t="s">
        <v>103</v>
      </c>
      <c r="G72" s="27" t="s">
        <v>15</v>
      </c>
    </row>
    <row r="73" spans="1:7" ht="18" customHeight="1" thickBot="1" x14ac:dyDescent="0.3">
      <c r="A73" s="22" t="s">
        <v>16</v>
      </c>
      <c r="B73" s="23"/>
      <c r="C73" s="24"/>
      <c r="D73" s="51">
        <f>SUM(D72:D72)</f>
        <v>600</v>
      </c>
      <c r="E73" s="24"/>
      <c r="F73" s="25"/>
      <c r="G73" s="26"/>
    </row>
    <row r="74" spans="1:7" x14ac:dyDescent="0.25">
      <c r="A74" s="9" t="s">
        <v>106</v>
      </c>
      <c r="B74" s="14" t="s">
        <v>107</v>
      </c>
      <c r="C74" s="10" t="s">
        <v>108</v>
      </c>
      <c r="D74" s="44">
        <v>69.78</v>
      </c>
      <c r="E74" s="10">
        <v>3431</v>
      </c>
      <c r="F74" s="9" t="s">
        <v>109</v>
      </c>
      <c r="G74" s="27" t="s">
        <v>15</v>
      </c>
    </row>
    <row r="75" spans="1:7" ht="27" customHeight="1" thickBot="1" x14ac:dyDescent="0.3">
      <c r="A75" s="22" t="s">
        <v>16</v>
      </c>
      <c r="B75" s="23"/>
      <c r="C75" s="24"/>
      <c r="D75" s="51">
        <f>SUM(D74:D74)</f>
        <v>69.78</v>
      </c>
      <c r="E75" s="24"/>
      <c r="F75" s="25"/>
      <c r="G75" s="26"/>
    </row>
    <row r="76" spans="1:7" x14ac:dyDescent="0.25">
      <c r="A76" s="9" t="s">
        <v>111</v>
      </c>
      <c r="B76" s="14" t="s">
        <v>110</v>
      </c>
      <c r="C76" s="10" t="s">
        <v>112</v>
      </c>
      <c r="D76" s="44">
        <v>159.19999999999999</v>
      </c>
      <c r="E76" s="10">
        <v>3237</v>
      </c>
      <c r="F76" s="9" t="s">
        <v>103</v>
      </c>
      <c r="G76" s="27" t="s">
        <v>15</v>
      </c>
    </row>
    <row r="77" spans="1:7" ht="15.75" customHeight="1" thickBot="1" x14ac:dyDescent="0.3">
      <c r="A77" s="22" t="s">
        <v>16</v>
      </c>
      <c r="B77" s="23"/>
      <c r="C77" s="24"/>
      <c r="D77" s="51">
        <f>SUM(D76:D76)</f>
        <v>159.19999999999999</v>
      </c>
      <c r="E77" s="24"/>
      <c r="F77" s="25"/>
      <c r="G77" s="26"/>
    </row>
    <row r="78" spans="1:7" x14ac:dyDescent="0.25">
      <c r="A78" s="9" t="s">
        <v>125</v>
      </c>
      <c r="B78" s="14" t="s">
        <v>135</v>
      </c>
      <c r="C78" s="10" t="s">
        <v>13</v>
      </c>
      <c r="D78" s="44">
        <v>6.08</v>
      </c>
      <c r="E78" s="10">
        <v>3299</v>
      </c>
      <c r="F78" s="9" t="s">
        <v>14</v>
      </c>
      <c r="G78" s="27" t="s">
        <v>15</v>
      </c>
    </row>
    <row r="79" spans="1:7" ht="14.25" customHeight="1" thickBot="1" x14ac:dyDescent="0.3">
      <c r="A79" s="22" t="s">
        <v>16</v>
      </c>
      <c r="B79" s="23"/>
      <c r="C79" s="24"/>
      <c r="D79" s="51">
        <f>SUM(D78:D78)</f>
        <v>6.08</v>
      </c>
      <c r="E79" s="24"/>
      <c r="F79" s="25"/>
      <c r="G79" s="26"/>
    </row>
    <row r="80" spans="1:7" x14ac:dyDescent="0.25">
      <c r="A80" s="9" t="s">
        <v>126</v>
      </c>
      <c r="B80" s="14" t="s">
        <v>129</v>
      </c>
      <c r="C80" s="10" t="s">
        <v>13</v>
      </c>
      <c r="D80" s="44">
        <v>313.81</v>
      </c>
      <c r="E80" s="10">
        <v>3222</v>
      </c>
      <c r="F80" s="9" t="s">
        <v>20</v>
      </c>
      <c r="G80" s="27" t="s">
        <v>15</v>
      </c>
    </row>
    <row r="81" spans="1:7" ht="27" customHeight="1" thickBot="1" x14ac:dyDescent="0.3">
      <c r="A81" s="22" t="s">
        <v>16</v>
      </c>
      <c r="B81" s="23"/>
      <c r="C81" s="24"/>
      <c r="D81" s="51">
        <f>SUM(D80:D80)</f>
        <v>313.81</v>
      </c>
      <c r="E81" s="24"/>
      <c r="F81" s="25"/>
      <c r="G81" s="26"/>
    </row>
    <row r="82" spans="1:7" x14ac:dyDescent="0.25">
      <c r="A82" s="9" t="s">
        <v>133</v>
      </c>
      <c r="B82" s="14" t="s">
        <v>132</v>
      </c>
      <c r="C82" s="10" t="s">
        <v>13</v>
      </c>
      <c r="D82" s="44">
        <v>40</v>
      </c>
      <c r="E82" s="10">
        <v>3294</v>
      </c>
      <c r="F82" s="9" t="s">
        <v>75</v>
      </c>
      <c r="G82" s="27" t="s">
        <v>15</v>
      </c>
    </row>
    <row r="83" spans="1:7" ht="18" customHeight="1" thickBot="1" x14ac:dyDescent="0.3">
      <c r="A83" s="22" t="s">
        <v>16</v>
      </c>
      <c r="B83" s="23"/>
      <c r="C83" s="24"/>
      <c r="D83" s="51">
        <f>SUM(D82:D82)</f>
        <v>40</v>
      </c>
      <c r="E83" s="24"/>
      <c r="F83" s="25"/>
      <c r="G83" s="26"/>
    </row>
    <row r="84" spans="1:7" ht="15.75" thickBot="1" x14ac:dyDescent="0.3">
      <c r="A84" s="9" t="s">
        <v>127</v>
      </c>
      <c r="B84" s="14" t="s">
        <v>130</v>
      </c>
      <c r="C84" s="10" t="s">
        <v>131</v>
      </c>
      <c r="D84" s="44">
        <v>51</v>
      </c>
      <c r="E84" s="10">
        <v>3222</v>
      </c>
      <c r="F84" s="9" t="s">
        <v>20</v>
      </c>
      <c r="G84" s="27" t="s">
        <v>15</v>
      </c>
    </row>
    <row r="85" spans="1:7" x14ac:dyDescent="0.25">
      <c r="A85" s="9"/>
      <c r="B85" s="14"/>
      <c r="C85" s="10"/>
      <c r="D85" s="44">
        <v>5</v>
      </c>
      <c r="E85" s="10">
        <v>3231</v>
      </c>
      <c r="F85" s="9" t="s">
        <v>28</v>
      </c>
      <c r="G85" s="27" t="s">
        <v>15</v>
      </c>
    </row>
    <row r="86" spans="1:7" ht="18" customHeight="1" thickBot="1" x14ac:dyDescent="0.3">
      <c r="A86" s="22" t="s">
        <v>16</v>
      </c>
      <c r="B86" s="23"/>
      <c r="C86" s="24"/>
      <c r="D86" s="51">
        <f>SUM(D84:D85)</f>
        <v>56</v>
      </c>
      <c r="E86" s="24"/>
      <c r="F86" s="25"/>
      <c r="G86" s="26"/>
    </row>
    <row r="87" spans="1:7" x14ac:dyDescent="0.25">
      <c r="A87" s="9" t="s">
        <v>128</v>
      </c>
      <c r="B87" s="14" t="s">
        <v>134</v>
      </c>
      <c r="C87" s="10" t="s">
        <v>13</v>
      </c>
      <c r="D87" s="44">
        <v>27</v>
      </c>
      <c r="E87" s="10">
        <v>3221</v>
      </c>
      <c r="F87" s="9" t="s">
        <v>47</v>
      </c>
      <c r="G87" s="27" t="s">
        <v>15</v>
      </c>
    </row>
    <row r="88" spans="1:7" ht="15.75" customHeight="1" thickBot="1" x14ac:dyDescent="0.3">
      <c r="A88" s="22" t="s">
        <v>16</v>
      </c>
      <c r="B88" s="23"/>
      <c r="C88" s="24"/>
      <c r="D88" s="51">
        <f>SUM(D87:D87)</f>
        <v>27</v>
      </c>
      <c r="E88" s="24"/>
      <c r="F88" s="25"/>
      <c r="G88" s="26"/>
    </row>
    <row r="89" spans="1:7" s="40" customFormat="1" ht="27" customHeight="1" x14ac:dyDescent="0.25">
      <c r="A89" s="34"/>
      <c r="B89" s="35"/>
      <c r="C89" s="36" t="s">
        <v>116</v>
      </c>
      <c r="D89" s="37">
        <f>D8+D12+D14+D16+D19+D21+D24+D26+D28+D30+D32+D34+D36+D38+D41+D43+D45+D48+D50+D52+D54+D56+D58+D60+D62+D65+D67+D69+D71+D73+D75+D77+D79+D81+D83+D86+D88</f>
        <v>12352.4</v>
      </c>
      <c r="E89" s="36"/>
      <c r="F89" s="38"/>
      <c r="G89" s="39"/>
    </row>
    <row r="90" spans="1:7" s="40" customFormat="1" x14ac:dyDescent="0.25">
      <c r="A90" s="41"/>
      <c r="B90" s="42"/>
      <c r="C90" s="43"/>
      <c r="D90" s="44">
        <v>103264.01</v>
      </c>
      <c r="E90" s="43">
        <v>3111</v>
      </c>
      <c r="F90" s="45" t="s">
        <v>117</v>
      </c>
      <c r="G90" s="46"/>
    </row>
    <row r="91" spans="1:7" s="40" customFormat="1" x14ac:dyDescent="0.25">
      <c r="A91" s="41"/>
      <c r="B91" s="42"/>
      <c r="C91" s="43"/>
      <c r="D91" s="44">
        <v>16726.439999999999</v>
      </c>
      <c r="E91" s="43">
        <v>3132</v>
      </c>
      <c r="F91" s="45" t="s">
        <v>118</v>
      </c>
      <c r="G91" s="46"/>
    </row>
    <row r="92" spans="1:7" s="40" customFormat="1" x14ac:dyDescent="0.25">
      <c r="A92" s="41"/>
      <c r="B92" s="42"/>
      <c r="C92" s="43"/>
      <c r="D92" s="47">
        <v>513.07000000000005</v>
      </c>
      <c r="E92" s="43">
        <v>3121</v>
      </c>
      <c r="F92" s="45" t="s">
        <v>119</v>
      </c>
      <c r="G92" s="46"/>
    </row>
    <row r="93" spans="1:7" s="40" customFormat="1" x14ac:dyDescent="0.25">
      <c r="A93" s="41"/>
      <c r="B93" s="42"/>
      <c r="C93" s="43"/>
      <c r="D93" s="47">
        <v>763.99</v>
      </c>
      <c r="E93" s="43">
        <v>3211</v>
      </c>
      <c r="F93" s="45" t="s">
        <v>120</v>
      </c>
      <c r="G93" s="46"/>
    </row>
    <row r="94" spans="1:7" s="40" customFormat="1" x14ac:dyDescent="0.25">
      <c r="A94" s="41"/>
      <c r="B94" s="42"/>
      <c r="C94" s="43"/>
      <c r="D94" s="47" t="s">
        <v>110</v>
      </c>
      <c r="E94" s="43">
        <v>3213</v>
      </c>
      <c r="F94" s="45" t="s">
        <v>121</v>
      </c>
      <c r="G94" s="46"/>
    </row>
    <row r="95" spans="1:7" s="40" customFormat="1" x14ac:dyDescent="0.25">
      <c r="A95" s="41"/>
      <c r="B95" s="42"/>
      <c r="C95" s="43"/>
      <c r="D95" s="47">
        <v>35.35</v>
      </c>
      <c r="E95" s="43">
        <v>3214</v>
      </c>
      <c r="F95" s="45" t="s">
        <v>122</v>
      </c>
      <c r="G95" s="46"/>
    </row>
    <row r="96" spans="1:7" s="40" customFormat="1" x14ac:dyDescent="0.25">
      <c r="A96" s="41"/>
      <c r="B96" s="42"/>
      <c r="C96" s="43"/>
      <c r="D96" s="44">
        <v>3962.34</v>
      </c>
      <c r="E96" s="43">
        <v>3212</v>
      </c>
      <c r="F96" s="45" t="s">
        <v>113</v>
      </c>
      <c r="G96" s="46"/>
    </row>
    <row r="97" spans="1:7" s="40" customFormat="1" x14ac:dyDescent="0.25">
      <c r="A97" s="41"/>
      <c r="B97" s="42"/>
      <c r="C97" s="43"/>
      <c r="D97" s="47" t="s">
        <v>110</v>
      </c>
      <c r="E97" s="43">
        <v>3241</v>
      </c>
      <c r="F97" s="45" t="s">
        <v>123</v>
      </c>
      <c r="G97" s="46"/>
    </row>
    <row r="98" spans="1:7" s="40" customFormat="1" ht="21" customHeight="1" thickBot="1" x14ac:dyDescent="0.3">
      <c r="A98" s="48"/>
      <c r="B98" s="49"/>
      <c r="C98" s="50" t="s">
        <v>124</v>
      </c>
      <c r="D98" s="51">
        <f>SUM(D90:D97)</f>
        <v>125265.20000000001</v>
      </c>
      <c r="E98" s="50"/>
      <c r="F98" s="52"/>
      <c r="G98" s="53"/>
    </row>
    <row r="99" spans="1:7" ht="15.75" thickBot="1" x14ac:dyDescent="0.3">
      <c r="A99" s="29" t="s">
        <v>114</v>
      </c>
      <c r="B99" s="30"/>
      <c r="C99" s="31"/>
      <c r="D99" s="54">
        <f>D89+D98</f>
        <v>137617.60000000001</v>
      </c>
      <c r="E99" s="31"/>
      <c r="F99" s="32"/>
      <c r="G99" s="33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</sheetData>
  <pageMargins left="0.7" right="0.7" top="0.75" bottom="0.75" header="0.3" footer="0.3"/>
  <pageSetup paperSize="9" scale="50" fitToHeight="0" orientation="landscape" horizontalDpi="4294967293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2025-04-10T10:38:55Z</cp:lastPrinted>
  <dcterms:created xsi:type="dcterms:W3CDTF">2024-03-05T11:42:46Z</dcterms:created>
  <dcterms:modified xsi:type="dcterms:W3CDTF">2025-04-10T10:39:07Z</dcterms:modified>
</cp:coreProperties>
</file>