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\Javna objava 08-2025\"/>
    </mc:Choice>
  </mc:AlternateContent>
  <xr:revisionPtr revIDLastSave="0" documentId="13_ncr:1_{A076746D-79D3-460E-ACA0-029B5CDF0C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65" i="1"/>
  <c r="D52" i="1" l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6" i="1"/>
  <c r="D14" i="1"/>
  <c r="D12" i="1"/>
  <c r="D10" i="1"/>
  <c r="D8" i="1"/>
  <c r="D56" i="1" s="1"/>
  <c r="D66" i="1" l="1"/>
</calcChain>
</file>

<file path=xl/sharedStrings.xml><?xml version="1.0" encoding="utf-8"?>
<sst xmlns="http://schemas.openxmlformats.org/spreadsheetml/2006/main" count="170" uniqueCount="95">
  <si>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</si>
  <si>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</si>
  <si>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</si>
  <si>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</si>
  <si>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</si>
  <si>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</si>
  <si>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</si>
  <si>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</si>
  <si>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</si>
  <si>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</si>
  <si>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01.08.2025 Do 31.08.2025</t>
  </si>
  <si>
    <t>PEKOM D.O.O.</t>
  </si>
  <si>
    <t>97537222719</t>
  </si>
  <si>
    <t xml:space="preserve">KRAPINA </t>
  </si>
  <si>
    <t xml:space="preserve">REPREZENTACIJA                                                                                                                                        </t>
  </si>
  <si>
    <t>SREDNJA ŠKOLA OROSLAVJE</t>
  </si>
  <si>
    <t>Ukupno:</t>
  </si>
  <si>
    <t>BENT EXCELLENT d.o.o.</t>
  </si>
  <si>
    <t>91040737993</t>
  </si>
  <si>
    <t>ZAGREB</t>
  </si>
  <si>
    <t xml:space="preserve">UREDSKI MATERIJAL I OSTALI MATERIJALNI RASHODI                                                                                                        </t>
  </si>
  <si>
    <t>MARCEL BURIĆ</t>
  </si>
  <si>
    <t xml:space="preserve">INTELEKTUALNE I OSOBNE USLUGE             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</si>
  <si>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</si>
  <si>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</si>
  <si>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</si>
  <si>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ŽIVA VODA d.o.o.</t>
  </si>
  <si>
    <t>86255713939</t>
  </si>
  <si>
    <t>10000 Zagreb</t>
  </si>
  <si>
    <t xml:space="preserve">ZAKUPNINE I NAJAMNINE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</si>
  <si>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</si>
  <si>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</si>
  <si>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</si>
  <si>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</si>
  <si>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HRVATSKI TELEKOM</t>
  </si>
  <si>
    <t>81793146560</t>
  </si>
  <si>
    <t>MILAN GMAZ-LUŠKI</t>
  </si>
  <si>
    <t>81580286572</t>
  </si>
  <si>
    <t>OROSLAVJE</t>
  </si>
  <si>
    <t>PEVEX D.D.</t>
  </si>
  <si>
    <t>73660371074</t>
  </si>
  <si>
    <t>SESVETE</t>
  </si>
  <si>
    <t>OPTIMUS LAB d.o.o.</t>
  </si>
  <si>
    <t>71981294715</t>
  </si>
  <si>
    <t>ČAKOVEC</t>
  </si>
  <si>
    <t>TELEMACH HRVATSKA D.O.O.</t>
  </si>
  <si>
    <t>70133616033</t>
  </si>
  <si>
    <t>TRGOVINA KRK D.D.</t>
  </si>
  <si>
    <t>66548420466</t>
  </si>
  <si>
    <t>51511 MALINSKA</t>
  </si>
  <si>
    <t>ZAGORSKI VODOVOD</t>
  </si>
  <si>
    <t>61979475705</t>
  </si>
  <si>
    <t xml:space="preserve">ZABOK                                             </t>
  </si>
  <si>
    <t xml:space="preserve">KOMUNALNE USLUGE                                                                                                                                      </t>
  </si>
  <si>
    <t>RINO</t>
  </si>
  <si>
    <t>58082740808</t>
  </si>
  <si>
    <t>49243 OROSLAVJE</t>
  </si>
  <si>
    <t>MATERIJAL I DIJELOVI ZA TEKUĆE I INVESTICIJSKO ODRŽAVANJE</t>
  </si>
  <si>
    <t>EKO-FLOR PLUS D.O.O.</t>
  </si>
  <si>
    <t>50730247993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</si>
  <si>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</si>
  <si>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</si>
  <si>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</si>
  <si>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</si>
  <si>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</si>
  <si>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</si>
  <si>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A1 Hrvatska d.o.o.</t>
  </si>
  <si>
    <t>29524210204</t>
  </si>
  <si>
    <t>Zagreb</t>
  </si>
  <si>
    <t>INA INDUSTRIJA NAFTE D.D. - INA KARTICA</t>
  </si>
  <si>
    <t>27759560625</t>
  </si>
  <si>
    <t>GIGATRON INFORMATIČKI OBRT</t>
  </si>
  <si>
    <t>13971464851</t>
  </si>
  <si>
    <t>E.S.K. d.o.o. za kontrolu i promet roba i usluga</t>
  </si>
  <si>
    <t>06135698286</t>
  </si>
  <si>
    <t>PRIVREDNA BANKA ZAGREB D.D.</t>
  </si>
  <si>
    <t>02535697732</t>
  </si>
  <si>
    <t>ZABOK</t>
  </si>
  <si>
    <t xml:space="preserve">BANKARSKE USLUGE I USLUGE PLATNOG PROMETA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</si>
  <si>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</si>
  <si>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</si>
  <si>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UKUPNO KATEGORIJA 1:</t>
  </si>
  <si>
    <t>PLAĆE ZA REDOVAN RAD (ukupni iznos bez bolovanja na teret HZZO-a)</t>
  </si>
  <si>
    <t>DOPRINOS NA BRUTO</t>
  </si>
  <si>
    <t>OSTALI RASHODI ZA ZAPOSLENE</t>
  </si>
  <si>
    <t>-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</si>
  <si>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</si>
  <si>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</si>
  <si>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</si>
  <si>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</si>
  <si>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>UKUPNO KATEGORIJA 2:</t>
  </si>
  <si>
    <t>JULIANA NAILS D.O.O.</t>
  </si>
  <si>
    <t>31389538793</t>
  </si>
  <si>
    <t xml:space="preserve">NAKNADE GRAĐANIMA I KUĆANSTVIMA U NOVCU      </t>
  </si>
  <si>
    <t xml:space="preserve">MATERIJAL I SIROVINE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</si>
</sst>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10" xfId="0" applyFont="1" applyBorder="1" applyAlignment="1">
      <alignment horizontal="left" vertical="top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left" vertical="center"/>
    </xf>
    <xf numFmtId="0" fontId="6" fillId="0" borderId="12" xfId="0" applyFont="1" applyBorder="1"/>
    <xf numFmtId="0" fontId="6" fillId="0" borderId="0" xfId="0" applyFont="1"/>
    <xf numFmtId="0" fontId="6" fillId="0" borderId="13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14" xfId="0" applyFont="1" applyBorder="1"/>
    <xf numFmtId="164" fontId="6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/>
    <xf numFmtId="0" fontId="5" fillId="0" borderId="8" xfId="0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1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39">
        <v>27.65</v>
      </c>
      <c r="E7" s="10">
        <v>3293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46">
        <f>SUM(D7:D7)</f>
        <v>27.65</v>
      </c>
      <c r="E8" s="24"/>
      <c r="F8" s="25"/>
      <c r="G8" s="26"/>
    </row>
    <row r="9" spans="1:7" x14ac:dyDescent="0.25">
      <c r="A9" s="9" t="s">
        <v>17</v>
      </c>
      <c r="B9" s="14" t="s">
        <v>18</v>
      </c>
      <c r="C9" s="10" t="s">
        <v>19</v>
      </c>
      <c r="D9" s="39">
        <v>105.45</v>
      </c>
      <c r="E9" s="10">
        <v>3221</v>
      </c>
      <c r="F9" s="9" t="s">
        <v>20</v>
      </c>
      <c r="G9" s="27" t="s">
        <v>15</v>
      </c>
    </row>
    <row r="10" spans="1:7" ht="27" customHeight="1" thickBot="1" x14ac:dyDescent="0.3">
      <c r="A10" s="22" t="s">
        <v>16</v>
      </c>
      <c r="B10" s="23"/>
      <c r="C10" s="24"/>
      <c r="D10" s="46">
        <f>SUM(D9:D9)</f>
        <v>105.45</v>
      </c>
      <c r="E10" s="24"/>
      <c r="F10" s="25"/>
      <c r="G10" s="26"/>
    </row>
    <row r="11" spans="1:7" x14ac:dyDescent="0.25">
      <c r="A11" s="9" t="s">
        <v>21</v>
      </c>
      <c r="B11" s="14" t="s">
        <v>85</v>
      </c>
      <c r="C11" s="10" t="s">
        <v>19</v>
      </c>
      <c r="D11" s="39">
        <v>89.4</v>
      </c>
      <c r="E11" s="10">
        <v>3237</v>
      </c>
      <c r="F11" s="9" t="s">
        <v>22</v>
      </c>
      <c r="G11" s="27" t="s">
        <v>15</v>
      </c>
    </row>
    <row r="12" spans="1:7" ht="27" customHeight="1" thickBot="1" x14ac:dyDescent="0.3">
      <c r="A12" s="22" t="s">
        <v>16</v>
      </c>
      <c r="B12" s="23"/>
      <c r="C12" s="24"/>
      <c r="D12" s="46">
        <f>SUM(D11:D11)</f>
        <v>89.4</v>
      </c>
      <c r="E12" s="24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19</v>
      </c>
      <c r="D13" s="39">
        <v>5.5</v>
      </c>
      <c r="E13" s="10">
        <v>3231</v>
      </c>
      <c r="F13" s="9" t="s">
        <v>25</v>
      </c>
      <c r="G13" s="27" t="s">
        <v>15</v>
      </c>
    </row>
    <row r="14" spans="1:7" ht="27" customHeight="1" thickBot="1" x14ac:dyDescent="0.3">
      <c r="A14" s="22" t="s">
        <v>16</v>
      </c>
      <c r="B14" s="23"/>
      <c r="C14" s="24"/>
      <c r="D14" s="46">
        <f>SUM(D13:D13)</f>
        <v>5.5</v>
      </c>
      <c r="E14" s="24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39">
        <v>24.39</v>
      </c>
      <c r="E15" s="10">
        <v>3235</v>
      </c>
      <c r="F15" s="9" t="s">
        <v>29</v>
      </c>
      <c r="G15" s="27" t="s">
        <v>15</v>
      </c>
    </row>
    <row r="16" spans="1:7" ht="27" customHeight="1" thickBot="1" x14ac:dyDescent="0.3">
      <c r="A16" s="22" t="s">
        <v>16</v>
      </c>
      <c r="B16" s="23"/>
      <c r="C16" s="24"/>
      <c r="D16" s="46">
        <f>SUM(D15:D15)</f>
        <v>24.39</v>
      </c>
      <c r="E16" s="24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19</v>
      </c>
      <c r="D17" s="39">
        <v>1.66</v>
      </c>
      <c r="E17" s="10">
        <v>3238</v>
      </c>
      <c r="F17" s="9" t="s">
        <v>32</v>
      </c>
      <c r="G17" s="27" t="s">
        <v>15</v>
      </c>
    </row>
    <row r="18" spans="1:7" x14ac:dyDescent="0.25">
      <c r="A18" s="9"/>
      <c r="B18" s="14"/>
      <c r="C18" s="10"/>
      <c r="D18" s="39">
        <v>8.3000000000000007</v>
      </c>
      <c r="E18" s="10">
        <v>3299</v>
      </c>
      <c r="F18" s="9" t="s">
        <v>33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46">
        <f>SUM(D17:D18)</f>
        <v>9.9600000000000009</v>
      </c>
      <c r="E19" s="24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19</v>
      </c>
      <c r="D20" s="39">
        <v>14.6</v>
      </c>
      <c r="E20" s="10">
        <v>3231</v>
      </c>
      <c r="F20" s="9" t="s">
        <v>25</v>
      </c>
      <c r="G20" s="27" t="s">
        <v>15</v>
      </c>
    </row>
    <row r="21" spans="1:7" ht="27" customHeight="1" thickBot="1" x14ac:dyDescent="0.3">
      <c r="A21" s="22" t="s">
        <v>16</v>
      </c>
      <c r="B21" s="23"/>
      <c r="C21" s="24"/>
      <c r="D21" s="46">
        <f>SUM(D20:D20)</f>
        <v>14.6</v>
      </c>
      <c r="E21" s="24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39">
        <v>1520</v>
      </c>
      <c r="E22" s="10">
        <v>3235</v>
      </c>
      <c r="F22" s="9" t="s">
        <v>29</v>
      </c>
      <c r="G22" s="27" t="s">
        <v>15</v>
      </c>
    </row>
    <row r="23" spans="1:7" ht="27" customHeight="1" thickBot="1" x14ac:dyDescent="0.3">
      <c r="A23" s="22" t="s">
        <v>16</v>
      </c>
      <c r="B23" s="23"/>
      <c r="C23" s="24"/>
      <c r="D23" s="46">
        <f>SUM(D22:D22)</f>
        <v>1520</v>
      </c>
      <c r="E23" s="24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39">
        <v>655.53</v>
      </c>
      <c r="E24" s="10">
        <v>3299</v>
      </c>
      <c r="F24" s="9" t="s">
        <v>33</v>
      </c>
      <c r="G24" s="27" t="s">
        <v>15</v>
      </c>
    </row>
    <row r="25" spans="1:7" ht="27" customHeight="1" thickBot="1" x14ac:dyDescent="0.3">
      <c r="A25" s="22" t="s">
        <v>16</v>
      </c>
      <c r="B25" s="23"/>
      <c r="C25" s="24"/>
      <c r="D25" s="46">
        <f>SUM(D24:D24)</f>
        <v>655.53</v>
      </c>
      <c r="E25" s="24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39">
        <v>108.75</v>
      </c>
      <c r="E26" s="10">
        <v>3238</v>
      </c>
      <c r="F26" s="9" t="s">
        <v>32</v>
      </c>
      <c r="G26" s="27" t="s">
        <v>15</v>
      </c>
    </row>
    <row r="27" spans="1:7" ht="27" customHeight="1" thickBot="1" x14ac:dyDescent="0.3">
      <c r="A27" s="22" t="s">
        <v>16</v>
      </c>
      <c r="B27" s="23"/>
      <c r="C27" s="24"/>
      <c r="D27" s="46">
        <f>SUM(D26:D26)</f>
        <v>108.75</v>
      </c>
      <c r="E27" s="24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19</v>
      </c>
      <c r="D28" s="39">
        <v>190.88</v>
      </c>
      <c r="E28" s="10">
        <v>3231</v>
      </c>
      <c r="F28" s="9" t="s">
        <v>25</v>
      </c>
      <c r="G28" s="27" t="s">
        <v>15</v>
      </c>
    </row>
    <row r="29" spans="1:7" ht="27" customHeight="1" thickBot="1" x14ac:dyDescent="0.3">
      <c r="A29" s="22" t="s">
        <v>16</v>
      </c>
      <c r="B29" s="23"/>
      <c r="C29" s="24"/>
      <c r="D29" s="46">
        <f>SUM(D28:D28)</f>
        <v>190.88</v>
      </c>
      <c r="E29" s="24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49</v>
      </c>
      <c r="D30" s="39">
        <v>30.34</v>
      </c>
      <c r="E30" s="10">
        <v>3293</v>
      </c>
      <c r="F30" s="9" t="s">
        <v>14</v>
      </c>
      <c r="G30" s="27" t="s">
        <v>15</v>
      </c>
    </row>
    <row r="31" spans="1:7" x14ac:dyDescent="0.25">
      <c r="A31" s="9"/>
      <c r="B31" s="14"/>
      <c r="C31" s="10"/>
      <c r="D31" s="39">
        <v>93.74</v>
      </c>
      <c r="E31" s="10">
        <v>3299</v>
      </c>
      <c r="F31" s="9" t="s">
        <v>33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46">
        <f>SUM(D30:D31)</f>
        <v>124.08</v>
      </c>
      <c r="E32" s="24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52</v>
      </c>
      <c r="D33" s="39">
        <v>39.799999999999997</v>
      </c>
      <c r="E33" s="10">
        <v>3234</v>
      </c>
      <c r="F33" s="9" t="s">
        <v>53</v>
      </c>
      <c r="G33" s="27" t="s">
        <v>15</v>
      </c>
    </row>
    <row r="34" spans="1:7" ht="27" customHeight="1" thickBot="1" x14ac:dyDescent="0.3">
      <c r="A34" s="22" t="s">
        <v>16</v>
      </c>
      <c r="B34" s="23"/>
      <c r="C34" s="24"/>
      <c r="D34" s="46">
        <f>SUM(D33:D33)</f>
        <v>39.799999999999997</v>
      </c>
      <c r="E34" s="24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39">
        <v>295.39999999999998</v>
      </c>
      <c r="E35" s="10">
        <v>3224</v>
      </c>
      <c r="F35" s="9" t="s">
        <v>57</v>
      </c>
      <c r="G35" s="27" t="s">
        <v>15</v>
      </c>
    </row>
    <row r="36" spans="1:7" ht="27" customHeight="1" thickBot="1" x14ac:dyDescent="0.3">
      <c r="A36" s="22" t="s">
        <v>16</v>
      </c>
      <c r="B36" s="23"/>
      <c r="C36" s="24"/>
      <c r="D36" s="46">
        <f>SUM(D35:D35)</f>
        <v>295.39999999999998</v>
      </c>
      <c r="E36" s="24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38</v>
      </c>
      <c r="D37" s="39">
        <v>121.25</v>
      </c>
      <c r="E37" s="10">
        <v>3234</v>
      </c>
      <c r="F37" s="9" t="s">
        <v>53</v>
      </c>
      <c r="G37" s="27" t="s">
        <v>15</v>
      </c>
    </row>
    <row r="38" spans="1:7" ht="27" customHeight="1" thickBot="1" x14ac:dyDescent="0.3">
      <c r="A38" s="22" t="s">
        <v>16</v>
      </c>
      <c r="B38" s="23"/>
      <c r="C38" s="24"/>
      <c r="D38" s="46">
        <f>SUM(D37:D37)</f>
        <v>121.25</v>
      </c>
      <c r="E38" s="24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19</v>
      </c>
      <c r="D39" s="39">
        <v>257.55</v>
      </c>
      <c r="E39" s="10">
        <v>3223</v>
      </c>
      <c r="F39" s="9" t="s">
        <v>62</v>
      </c>
      <c r="G39" s="27" t="s">
        <v>15</v>
      </c>
    </row>
    <row r="40" spans="1:7" ht="27" customHeight="1" thickBot="1" x14ac:dyDescent="0.3">
      <c r="A40" s="22" t="s">
        <v>16</v>
      </c>
      <c r="B40" s="23"/>
      <c r="C40" s="24"/>
      <c r="D40" s="46">
        <f>SUM(D39:D39)</f>
        <v>257.55</v>
      </c>
      <c r="E40" s="24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39">
        <v>5.58</v>
      </c>
      <c r="E41" s="10">
        <v>3223</v>
      </c>
      <c r="F41" s="9" t="s">
        <v>62</v>
      </c>
      <c r="G41" s="27" t="s">
        <v>15</v>
      </c>
    </row>
    <row r="42" spans="1:7" ht="27" customHeight="1" thickBot="1" x14ac:dyDescent="0.3">
      <c r="A42" s="22" t="s">
        <v>16</v>
      </c>
      <c r="B42" s="23"/>
      <c r="C42" s="24"/>
      <c r="D42" s="46">
        <f>SUM(D41:D41)</f>
        <v>5.58</v>
      </c>
      <c r="E42" s="24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68</v>
      </c>
      <c r="D43" s="39">
        <v>135.88999999999999</v>
      </c>
      <c r="E43" s="10">
        <v>3231</v>
      </c>
      <c r="F43" s="9" t="s">
        <v>25</v>
      </c>
      <c r="G43" s="27" t="s">
        <v>15</v>
      </c>
    </row>
    <row r="44" spans="1:7" ht="27" customHeight="1" thickBot="1" x14ac:dyDescent="0.3">
      <c r="A44" s="22" t="s">
        <v>16</v>
      </c>
      <c r="B44" s="23"/>
      <c r="C44" s="24"/>
      <c r="D44" s="46">
        <f>SUM(D43:D43)</f>
        <v>135.88999999999999</v>
      </c>
      <c r="E44" s="24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19</v>
      </c>
      <c r="D45" s="39">
        <v>17.010000000000002</v>
      </c>
      <c r="E45" s="10">
        <v>3223</v>
      </c>
      <c r="F45" s="9" t="s">
        <v>62</v>
      </c>
      <c r="G45" s="27" t="s">
        <v>15</v>
      </c>
    </row>
    <row r="46" spans="1:7" ht="27" customHeight="1" thickBot="1" x14ac:dyDescent="0.3">
      <c r="A46" s="22" t="s">
        <v>16</v>
      </c>
      <c r="B46" s="23"/>
      <c r="C46" s="24"/>
      <c r="D46" s="46">
        <f>SUM(D45:D45)</f>
        <v>17.010000000000002</v>
      </c>
      <c r="E46" s="24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56</v>
      </c>
      <c r="D47" s="39">
        <v>370</v>
      </c>
      <c r="E47" s="10">
        <v>3224</v>
      </c>
      <c r="F47" s="9" t="s">
        <v>57</v>
      </c>
      <c r="G47" s="27" t="s">
        <v>15</v>
      </c>
    </row>
    <row r="48" spans="1:7" ht="27" customHeight="1" thickBot="1" x14ac:dyDescent="0.3">
      <c r="A48" s="22" t="s">
        <v>16</v>
      </c>
      <c r="B48" s="23"/>
      <c r="C48" s="24"/>
      <c r="D48" s="46">
        <f>SUM(D47:D47)</f>
        <v>370</v>
      </c>
      <c r="E48" s="24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28</v>
      </c>
      <c r="D49" s="39">
        <v>112.5</v>
      </c>
      <c r="E49" s="10">
        <v>3237</v>
      </c>
      <c r="F49" s="9" t="s">
        <v>22</v>
      </c>
      <c r="G49" s="27" t="s">
        <v>15</v>
      </c>
    </row>
    <row r="50" spans="1:7" ht="27" customHeight="1" thickBot="1" x14ac:dyDescent="0.3">
      <c r="A50" s="22" t="s">
        <v>16</v>
      </c>
      <c r="B50" s="23"/>
      <c r="C50" s="24"/>
      <c r="D50" s="46">
        <f>SUM(D49:D49)</f>
        <v>112.5</v>
      </c>
      <c r="E50" s="24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77</v>
      </c>
      <c r="D51" s="39">
        <v>52.2</v>
      </c>
      <c r="E51" s="10">
        <v>3431</v>
      </c>
      <c r="F51" s="9" t="s">
        <v>78</v>
      </c>
      <c r="G51" s="27" t="s">
        <v>15</v>
      </c>
    </row>
    <row r="52" spans="1:7" ht="27" customHeight="1" thickBot="1" x14ac:dyDescent="0.3">
      <c r="A52" s="22" t="s">
        <v>16</v>
      </c>
      <c r="B52" s="23"/>
      <c r="C52" s="24"/>
      <c r="D52" s="46">
        <f>SUM(D51:D51)</f>
        <v>52.2</v>
      </c>
      <c r="E52" s="24"/>
      <c r="F52" s="25"/>
      <c r="G52" s="26"/>
    </row>
    <row r="53" spans="1:7" x14ac:dyDescent="0.25">
      <c r="A53" s="9" t="s">
        <v>91</v>
      </c>
      <c r="B53" s="14" t="s">
        <v>92</v>
      </c>
      <c r="C53" s="10" t="s">
        <v>19</v>
      </c>
      <c r="D53" s="39">
        <v>250</v>
      </c>
      <c r="E53" s="10">
        <v>3721</v>
      </c>
      <c r="F53" s="9" t="s">
        <v>93</v>
      </c>
      <c r="G53" s="27" t="s">
        <v>15</v>
      </c>
    </row>
    <row r="54" spans="1:7" x14ac:dyDescent="0.25">
      <c r="A54" s="9"/>
      <c r="B54" s="14"/>
      <c r="C54" s="10"/>
      <c r="D54" s="39">
        <v>19.78</v>
      </c>
      <c r="E54" s="10">
        <v>3222</v>
      </c>
      <c r="F54" s="9" t="s">
        <v>94</v>
      </c>
      <c r="G54" s="28"/>
    </row>
    <row r="55" spans="1:7" ht="27" customHeight="1" thickBot="1" x14ac:dyDescent="0.3">
      <c r="A55" s="22" t="s">
        <v>16</v>
      </c>
      <c r="B55" s="23"/>
      <c r="C55" s="24"/>
      <c r="D55" s="46">
        <f>SUM(D53:D54)</f>
        <v>269.77999999999997</v>
      </c>
      <c r="E55" s="24"/>
      <c r="F55" s="25"/>
      <c r="G55" s="26"/>
    </row>
    <row r="56" spans="1:7" s="35" customFormat="1" ht="27" customHeight="1" x14ac:dyDescent="0.25">
      <c r="A56" s="29"/>
      <c r="B56" s="30"/>
      <c r="C56" s="31" t="s">
        <v>81</v>
      </c>
      <c r="D56" s="32">
        <f>D8+D10+D12+D14+D16+D19+D21+D23+D25+D27+D29+D32+D34+D36+D38+D40+D42+D44+D46+D48+D50+D52+D55</f>
        <v>4553.1499999999996</v>
      </c>
      <c r="E56" s="31"/>
      <c r="F56" s="33"/>
      <c r="G56" s="34"/>
    </row>
    <row r="57" spans="1:7" s="35" customFormat="1" x14ac:dyDescent="0.25">
      <c r="A57" s="36"/>
      <c r="B57" s="37"/>
      <c r="C57" s="38"/>
      <c r="D57" s="39">
        <v>99948.21</v>
      </c>
      <c r="E57" s="38">
        <v>3111</v>
      </c>
      <c r="F57" s="40" t="s">
        <v>82</v>
      </c>
      <c r="G57" s="41"/>
    </row>
    <row r="58" spans="1:7" s="35" customFormat="1" x14ac:dyDescent="0.25">
      <c r="A58" s="36"/>
      <c r="B58" s="37"/>
      <c r="C58" s="38"/>
      <c r="D58" s="39">
        <v>16166.29</v>
      </c>
      <c r="E58" s="38">
        <v>3132</v>
      </c>
      <c r="F58" s="40" t="s">
        <v>83</v>
      </c>
      <c r="G58" s="41"/>
    </row>
    <row r="59" spans="1:7" s="35" customFormat="1" x14ac:dyDescent="0.25">
      <c r="A59" s="36"/>
      <c r="B59" s="37"/>
      <c r="C59" s="38"/>
      <c r="D59" s="42" t="s">
        <v>85</v>
      </c>
      <c r="E59" s="38">
        <v>3121</v>
      </c>
      <c r="F59" s="40" t="s">
        <v>84</v>
      </c>
      <c r="G59" s="41"/>
    </row>
    <row r="60" spans="1:7" s="35" customFormat="1" x14ac:dyDescent="0.25">
      <c r="A60" s="36"/>
      <c r="B60" s="37"/>
      <c r="C60" s="38"/>
      <c r="D60" s="42" t="s">
        <v>85</v>
      </c>
      <c r="E60" s="38">
        <v>3211</v>
      </c>
      <c r="F60" s="40" t="s">
        <v>86</v>
      </c>
      <c r="G60" s="41"/>
    </row>
    <row r="61" spans="1:7" s="35" customFormat="1" x14ac:dyDescent="0.25">
      <c r="A61" s="36"/>
      <c r="B61" s="37"/>
      <c r="C61" s="38"/>
      <c r="D61" s="42" t="s">
        <v>85</v>
      </c>
      <c r="E61" s="38">
        <v>3213</v>
      </c>
      <c r="F61" s="40" t="s">
        <v>87</v>
      </c>
      <c r="G61" s="41"/>
    </row>
    <row r="62" spans="1:7" s="35" customFormat="1" x14ac:dyDescent="0.25">
      <c r="A62" s="36"/>
      <c r="B62" s="37"/>
      <c r="C62" s="38"/>
      <c r="D62" s="42" t="s">
        <v>85</v>
      </c>
      <c r="E62" s="38">
        <v>3214</v>
      </c>
      <c r="F62" s="40" t="s">
        <v>88</v>
      </c>
      <c r="G62" s="41"/>
    </row>
    <row r="63" spans="1:7" s="35" customFormat="1" x14ac:dyDescent="0.25">
      <c r="A63" s="36"/>
      <c r="B63" s="37"/>
      <c r="C63" s="38"/>
      <c r="D63" s="39">
        <v>1347.18</v>
      </c>
      <c r="E63" s="38">
        <v>3212</v>
      </c>
      <c r="F63" s="40" t="s">
        <v>79</v>
      </c>
      <c r="G63" s="41"/>
    </row>
    <row r="64" spans="1:7" s="35" customFormat="1" x14ac:dyDescent="0.25">
      <c r="A64" s="36"/>
      <c r="B64" s="37"/>
      <c r="C64" s="38"/>
      <c r="D64" s="42" t="s">
        <v>85</v>
      </c>
      <c r="E64" s="38">
        <v>3241</v>
      </c>
      <c r="F64" s="40" t="s">
        <v>89</v>
      </c>
      <c r="G64" s="41"/>
    </row>
    <row r="65" spans="1:7" s="35" customFormat="1" ht="21" customHeight="1" thickBot="1" x14ac:dyDescent="0.3">
      <c r="A65" s="43"/>
      <c r="B65" s="44"/>
      <c r="C65" s="45" t="s">
        <v>90</v>
      </c>
      <c r="D65" s="46">
        <f>SUM(D57:D64)</f>
        <v>117461.68</v>
      </c>
      <c r="E65" s="45"/>
      <c r="F65" s="47"/>
      <c r="G65" s="48"/>
    </row>
    <row r="66" spans="1:7" s="35" customFormat="1" ht="15.75" thickBot="1" x14ac:dyDescent="0.3">
      <c r="A66" s="49" t="s">
        <v>80</v>
      </c>
      <c r="B66" s="50"/>
      <c r="C66" s="51"/>
      <c r="D66" s="52">
        <f>D56+D65</f>
        <v>122014.82999999999</v>
      </c>
      <c r="E66" s="51"/>
      <c r="F66" s="53"/>
      <c r="G66" s="54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</sheetData>
  <pageMargins left="0.7" right="0.7" top="0.75" bottom="0.75" header="0.3" footer="0.3"/>
  <pageSetup paperSize="9" scale="5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2025-09-12T06:30:33Z</cp:lastPrinted>
  <dcterms:created xsi:type="dcterms:W3CDTF">2024-03-05T11:42:46Z</dcterms:created>
  <dcterms:modified xsi:type="dcterms:W3CDTF">2025-09-12T06:30:37Z</dcterms:modified>
</cp:coreProperties>
</file>